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27000" windowHeight="10035"/>
  </bookViews>
  <sheets>
    <sheet name="po datumima" sheetId="1" r:id="rId1"/>
  </sheets>
  <definedNames>
    <definedName name="_xlnm.Print_Area" localSheetId="0">'po datumima'!$A$1:$I$53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46" i="1"/>
  <c r="F15" i="1"/>
  <c r="F48" i="1" l="1"/>
</calcChain>
</file>

<file path=xl/sharedStrings.xml><?xml version="1.0" encoding="utf-8"?>
<sst xmlns="http://schemas.openxmlformats.org/spreadsheetml/2006/main" count="197" uniqueCount="104">
  <si>
    <t>OIB: 31143806057</t>
  </si>
  <si>
    <t/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</si>
  <si>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</si>
  <si>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</si>
  <si>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>03.09.2024</t>
  </si>
  <si>
    <t xml:space="preserve">DRŽAVNI PRORAČUN                                                                </t>
  </si>
  <si>
    <t>18683136487</t>
  </si>
  <si>
    <t xml:space="preserve">Zagreb                                                      </t>
  </si>
  <si>
    <t xml:space="preserve">32961     </t>
  </si>
  <si>
    <t xml:space="preserve">Troškovi sudskih postupaka                                                                                                                                                                              </t>
  </si>
  <si>
    <t>09.09.2024</t>
  </si>
  <si>
    <t xml:space="preserve">31321     </t>
  </si>
  <si>
    <t xml:space="preserve">Doprinosi za obvezno zdravstveno osiguranje (na plaću)                                                                                                                                                  </t>
  </si>
  <si>
    <t xml:space="preserve">31111     </t>
  </si>
  <si>
    <t xml:space="preserve">Plaće za zaposlene               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</si>
  <si>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</si>
  <si>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</si>
  <si>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32955     </t>
  </si>
  <si>
    <t xml:space="preserve">Novčana naknada poslodavca zbog nezapošlj.osoba s invaliditetom                                                                                                                                         </t>
  </si>
  <si>
    <t>10.09.2024</t>
  </si>
  <si>
    <t xml:space="preserve">HRVATSKE VODE                                                                   </t>
  </si>
  <si>
    <t>28921383001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</si>
  <si>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</si>
  <si>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</si>
  <si>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>11.09.2024</t>
  </si>
  <si>
    <t xml:space="preserve">23211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</si>
  <si>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</si>
  <si>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13.09.2024</t>
  </si>
  <si>
    <t xml:space="preserve">HERCEGOVA TRGOVINA d.o.o. za trgovinu i usluge                                  </t>
  </si>
  <si>
    <t>37927948281</t>
  </si>
  <si>
    <t xml:space="preserve">42219     </t>
  </si>
  <si>
    <t xml:space="preserve">Ostala uredska oprema                                                                                                                                                                                   </t>
  </si>
  <si>
    <t>16.09.2024</t>
  </si>
  <si>
    <t xml:space="preserve">FINA d.d                                                                        </t>
  </si>
  <si>
    <t>85821130368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</si>
  <si>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</si>
  <si>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</si>
  <si>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19.09.2024</t>
  </si>
  <si>
    <t xml:space="preserve">BAKMAZ d.o.o                                                                    </t>
  </si>
  <si>
    <t>27391110825</t>
  </si>
  <si>
    <t xml:space="preserve">                                                            </t>
  </si>
  <si>
    <t xml:space="preserve">32931     </t>
  </si>
  <si>
    <t xml:space="preserve">Reprezentacija                                                                                                                                                                                          </t>
  </si>
  <si>
    <t xml:space="preserve">MODEL-EDUCA d.o.o.                                                              </t>
  </si>
  <si>
    <t>75261823939</t>
  </si>
  <si>
    <t>19586540322</t>
  </si>
  <si>
    <t xml:space="preserve">Zadar                                                       </t>
  </si>
  <si>
    <t xml:space="preserve">32221     </t>
  </si>
  <si>
    <t xml:space="preserve">Osnovni materijal i sirovine                                                                                                                                                                            </t>
  </si>
  <si>
    <t xml:space="preserve">TEHNO ALATI d.o.o.                                                              </t>
  </si>
  <si>
    <t>26342044679</t>
  </si>
  <si>
    <t xml:space="preserve">Benkovac                                                    </t>
  </si>
  <si>
    <t xml:space="preserve">32241     </t>
  </si>
  <si>
    <t xml:space="preserve">Materijal i dijelovi za tekuće i investicijsko održavanje građ.objekata                                                                                                                                 </t>
  </si>
  <si>
    <t xml:space="preserve">VODOVOD I ODVODNJA d.o.o. BENKOVAC                                              </t>
  </si>
  <si>
    <t>62529089333</t>
  </si>
  <si>
    <t xml:space="preserve">32341     </t>
  </si>
  <si>
    <t xml:space="preserve">OPTI PRINT ADRIA D.O.O.                                                         </t>
  </si>
  <si>
    <t>11469787133</t>
  </si>
  <si>
    <t xml:space="preserve">32359     </t>
  </si>
  <si>
    <t xml:space="preserve">Ostale najamnine i zakupnine (najam uređaja za ispis)                                                                                                                                                   </t>
  </si>
  <si>
    <t xml:space="preserve">HRABRI KONZALTING obrt za intelektualne usluge                                  </t>
  </si>
  <si>
    <t>74349685068</t>
  </si>
  <si>
    <t xml:space="preserve">Karlovac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</si>
  <si>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</si>
  <si>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</si>
  <si>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ZADING ZADAR                                                                    </t>
  </si>
  <si>
    <t>66697874792</t>
  </si>
  <si>
    <t>25.09.2024</t>
  </si>
  <si>
    <t xml:space="preserve">HEP OPSKRBA d.o.o. ZAGREB                                                       </t>
  </si>
  <si>
    <t>63073332379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</si>
  <si>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</si>
  <si>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</si>
  <si>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Terrakom d.o.o.                                                                 </t>
  </si>
  <si>
    <t>29050776382</t>
  </si>
  <si>
    <t xml:space="preserve">32311     </t>
  </si>
  <si>
    <t>27.09.2024</t>
  </si>
  <si>
    <t xml:space="preserve">31215     </t>
  </si>
  <si>
    <t>IZVJEŠĆE O TROŠENJU SREDSTAVA ZA RUJAN 2024.</t>
  </si>
  <si>
    <r>
      <t xml:space="preserve">Naziv škole: </t>
    </r>
    <r>
      <rPr>
        <b/>
        <sz val="12"/>
        <color theme="1"/>
        <rFont val="Calibri"/>
        <family val="2"/>
        <charset val="238"/>
        <scheme val="minor"/>
      </rPr>
      <t>OSNOVNA ŠKOLA FRANKA LISICE POLAČA</t>
    </r>
  </si>
  <si>
    <t>Adresa: Polača 140, 23210 Biograd na Moru</t>
  </si>
  <si>
    <t>Email: ured@os-polaca.skole.hr</t>
  </si>
  <si>
    <t>Datum</t>
  </si>
  <si>
    <t>Naziv primatelja</t>
  </si>
  <si>
    <t>OIB primatelja</t>
  </si>
  <si>
    <t>Mjesto</t>
  </si>
  <si>
    <t>Način objave isplaćenog iznosa</t>
  </si>
  <si>
    <t>Konto</t>
  </si>
  <si>
    <t>Vrsta rashoda i izdatka</t>
  </si>
  <si>
    <t>Naziv isplatitelja</t>
  </si>
  <si>
    <t>Zadarska županija</t>
  </si>
  <si>
    <t xml:space="preserve">Zadarska Županija </t>
  </si>
  <si>
    <t xml:space="preserve">Voditelj računovodstva: Marica Peraić, mag.oec.                  </t>
  </si>
  <si>
    <t xml:space="preserve">Odgovorna osoba: MATE BOBANOVIĆ, prof.                    </t>
  </si>
  <si>
    <t xml:space="preserve">ZŽ - Višak              </t>
  </si>
  <si>
    <t xml:space="preserve">MZO - Plaće OŠ </t>
  </si>
  <si>
    <t xml:space="preserve">MZO - Plaće OŠ                               </t>
  </si>
  <si>
    <t>Materijalna prava - pomoći</t>
  </si>
  <si>
    <t xml:space="preserve">Komunalne usluge - Opskrba vodom                                                                                                                                                                                           </t>
  </si>
  <si>
    <t>Datum izvješća: 04. listopada 2024.</t>
  </si>
  <si>
    <t xml:space="preserve">ZŽ - Višak </t>
  </si>
  <si>
    <t>Zaposlenici</t>
  </si>
  <si>
    <t>GDPR Zaštićen podatak</t>
  </si>
  <si>
    <t xml:space="preserve">Usluge telefona,pošte i prijevoza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</si>
</sst>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0" fontId="3" fillId="0" borderId="4" xfId="0" applyFont="1" applyBorder="1"/>
    <xf numFmtId="49" fontId="3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/>
    <xf numFmtId="0" fontId="6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3" fillId="0" borderId="5" xfId="0" applyNumberFormat="1" applyFont="1" applyBorder="1"/>
    <xf numFmtId="0" fontId="3" fillId="0" borderId="6" xfId="0" applyFont="1" applyBorder="1"/>
    <xf numFmtId="164" fontId="1" fillId="0" borderId="5" xfId="0" applyNumberFormat="1" applyFont="1" applyBorder="1"/>
    <xf numFmtId="0" fontId="1" fillId="0" borderId="6" xfId="0" applyFont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49" fontId="3" fillId="2" borderId="8" xfId="0" applyNumberFormat="1" applyFont="1" applyFill="1" applyBorder="1"/>
    <xf numFmtId="0" fontId="3" fillId="2" borderId="9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3" fillId="3" borderId="0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3"/>
  <sheetViews>
    <sheetView tabSelected="1" workbookViewId="0">
      <selection activeCell="D17" sqref="D17"/>
    </sheetView>
  </sheetViews>
  <sheetFormatPr defaultRowHeight="12.75" x14ac:dyDescent="0.2"/>
  <cols>
    <col min="1" max="1" width="3.7109375" style="1" customWidth="1"/>
    <col min="2" max="2" width="10.5703125" style="3" customWidth="1"/>
    <col min="3" max="3" width="24.7109375" style="1" customWidth="1"/>
    <col min="4" max="4" width="12.7109375" style="4" customWidth="1"/>
    <col min="5" max="5" width="8.85546875" style="1" customWidth="1"/>
    <col min="6" max="6" width="11.5703125" style="30" customWidth="1"/>
    <col min="7" max="7" width="9" style="4" customWidth="1"/>
    <col min="8" max="8" width="32" style="37" customWidth="1"/>
    <col min="9" max="9" width="19.28515625" style="1" customWidth="1"/>
    <col min="10" max="16384" width="9.140625" style="1"/>
  </cols>
  <sheetData>
    <row r="2" spans="1:9" ht="15.75" x14ac:dyDescent="0.25">
      <c r="A2" s="7" t="s">
        <v>79</v>
      </c>
    </row>
    <row r="3" spans="1:9" ht="15.75" x14ac:dyDescent="0.25">
      <c r="A3" s="7" t="s">
        <v>80</v>
      </c>
    </row>
    <row r="4" spans="1:9" ht="15.75" x14ac:dyDescent="0.25">
      <c r="A4" s="7" t="s">
        <v>0</v>
      </c>
    </row>
    <row r="5" spans="1:9" ht="15.75" x14ac:dyDescent="0.25">
      <c r="A5" s="7" t="s">
        <v>81</v>
      </c>
    </row>
    <row r="6" spans="1:9" ht="15.75" x14ac:dyDescent="0.25">
      <c r="A6" s="2"/>
    </row>
    <row r="8" spans="1:9" ht="18.75" customHeight="1" x14ac:dyDescent="0.3">
      <c r="A8" s="43" t="s">
        <v>78</v>
      </c>
      <c r="B8" s="43"/>
      <c r="C8" s="43"/>
      <c r="D8" s="43"/>
      <c r="E8" s="43"/>
      <c r="F8" s="43"/>
      <c r="G8" s="43"/>
      <c r="H8" s="43"/>
      <c r="I8" s="43"/>
    </row>
    <row r="11" spans="1:9" ht="13.5" thickBot="1" x14ac:dyDescent="0.25"/>
    <row r="12" spans="1:9" ht="38.25" x14ac:dyDescent="0.2">
      <c r="A12" s="44"/>
      <c r="B12" s="25" t="s">
        <v>82</v>
      </c>
      <c r="C12" s="26" t="s">
        <v>83</v>
      </c>
      <c r="D12" s="27" t="s">
        <v>84</v>
      </c>
      <c r="E12" s="26" t="s">
        <v>85</v>
      </c>
      <c r="F12" s="28" t="s">
        <v>86</v>
      </c>
      <c r="G12" s="27" t="s">
        <v>87</v>
      </c>
      <c r="H12" s="38" t="s">
        <v>88</v>
      </c>
      <c r="I12" s="29" t="s">
        <v>89</v>
      </c>
    </row>
    <row r="13" spans="1:9" x14ac:dyDescent="0.2">
      <c r="A13" s="5"/>
      <c r="B13" s="17" t="s">
        <v>4</v>
      </c>
      <c r="C13" s="11"/>
      <c r="D13" s="12"/>
      <c r="E13" s="11"/>
      <c r="F13" s="31">
        <v>33.18</v>
      </c>
      <c r="G13" s="36"/>
      <c r="H13" s="39"/>
      <c r="I13" s="18"/>
    </row>
    <row r="14" spans="1:9" x14ac:dyDescent="0.2">
      <c r="A14" s="6"/>
      <c r="B14" s="19" t="s">
        <v>4</v>
      </c>
      <c r="C14" s="13" t="s">
        <v>5</v>
      </c>
      <c r="D14" s="14" t="s">
        <v>6</v>
      </c>
      <c r="E14" s="13" t="s">
        <v>7</v>
      </c>
      <c r="F14" s="32">
        <v>33.18</v>
      </c>
      <c r="G14" s="35" t="s">
        <v>8</v>
      </c>
      <c r="H14" s="40" t="s">
        <v>9</v>
      </c>
      <c r="I14" s="20" t="s">
        <v>94</v>
      </c>
    </row>
    <row r="15" spans="1:9" x14ac:dyDescent="0.2">
      <c r="A15" s="5"/>
      <c r="B15" s="17" t="s">
        <v>10</v>
      </c>
      <c r="C15" s="11"/>
      <c r="D15" s="12"/>
      <c r="E15" s="11"/>
      <c r="F15" s="31">
        <f>SUM(F16:F22)</f>
        <v>52910.979999999996</v>
      </c>
      <c r="G15" s="36"/>
      <c r="H15" s="39"/>
      <c r="I15" s="18"/>
    </row>
    <row r="16" spans="1:9" ht="24.75" customHeight="1" x14ac:dyDescent="0.2">
      <c r="A16" s="6"/>
      <c r="B16" s="19" t="s">
        <v>10</v>
      </c>
      <c r="C16" s="13" t="s">
        <v>101</v>
      </c>
      <c r="D16" s="14" t="s">
        <v>1</v>
      </c>
      <c r="E16" s="13"/>
      <c r="F16" s="32">
        <v>7163.05</v>
      </c>
      <c r="G16" s="35" t="s">
        <v>11</v>
      </c>
      <c r="H16" s="40" t="s">
        <v>12</v>
      </c>
      <c r="I16" s="20" t="s">
        <v>95</v>
      </c>
    </row>
    <row r="17" spans="1:9" x14ac:dyDescent="0.2">
      <c r="A17" s="6"/>
      <c r="B17" s="19" t="s">
        <v>10</v>
      </c>
      <c r="C17" s="13" t="s">
        <v>101</v>
      </c>
      <c r="D17" s="14" t="s">
        <v>1</v>
      </c>
      <c r="E17" s="13"/>
      <c r="F17" s="32">
        <v>6763.23</v>
      </c>
      <c r="G17" s="35" t="s">
        <v>13</v>
      </c>
      <c r="H17" s="40" t="s">
        <v>14</v>
      </c>
      <c r="I17" s="20" t="s">
        <v>95</v>
      </c>
    </row>
    <row r="18" spans="1:9" x14ac:dyDescent="0.2">
      <c r="A18" s="6"/>
      <c r="B18" s="19" t="s">
        <v>10</v>
      </c>
      <c r="C18" s="13" t="s">
        <v>101</v>
      </c>
      <c r="D18" s="14" t="s">
        <v>1</v>
      </c>
      <c r="E18" s="13"/>
      <c r="F18" s="32">
        <v>2267.66</v>
      </c>
      <c r="G18" s="35" t="s">
        <v>13</v>
      </c>
      <c r="H18" s="40" t="s">
        <v>14</v>
      </c>
      <c r="I18" s="20" t="s">
        <v>95</v>
      </c>
    </row>
    <row r="19" spans="1:9" x14ac:dyDescent="0.2">
      <c r="A19" s="6"/>
      <c r="B19" s="19" t="s">
        <v>10</v>
      </c>
      <c r="C19" s="13" t="s">
        <v>101</v>
      </c>
      <c r="D19" s="14" t="s">
        <v>1</v>
      </c>
      <c r="E19" s="13"/>
      <c r="F19" s="32">
        <v>3753.01</v>
      </c>
      <c r="G19" s="35" t="s">
        <v>13</v>
      </c>
      <c r="H19" s="40" t="s">
        <v>14</v>
      </c>
      <c r="I19" s="20" t="s">
        <v>95</v>
      </c>
    </row>
    <row r="20" spans="1:9" x14ac:dyDescent="0.2">
      <c r="A20" s="6"/>
      <c r="B20" s="19" t="s">
        <v>10</v>
      </c>
      <c r="C20" s="13" t="s">
        <v>101</v>
      </c>
      <c r="D20" s="14" t="s">
        <v>1</v>
      </c>
      <c r="E20" s="13"/>
      <c r="F20" s="32">
        <v>32569.32</v>
      </c>
      <c r="G20" s="35" t="s">
        <v>13</v>
      </c>
      <c r="H20" s="40" t="s">
        <v>14</v>
      </c>
      <c r="I20" s="20" t="s">
        <v>95</v>
      </c>
    </row>
    <row r="21" spans="1:9" ht="12.75" customHeight="1" x14ac:dyDescent="0.2">
      <c r="A21" s="6"/>
      <c r="B21" s="19" t="s">
        <v>10</v>
      </c>
      <c r="C21" s="13" t="s">
        <v>101</v>
      </c>
      <c r="D21" s="14" t="s">
        <v>1</v>
      </c>
      <c r="E21" s="13"/>
      <c r="F21" s="32">
        <v>226.71</v>
      </c>
      <c r="G21" s="35" t="s">
        <v>15</v>
      </c>
      <c r="H21" s="40" t="s">
        <v>16</v>
      </c>
      <c r="I21" s="20" t="s">
        <v>95</v>
      </c>
    </row>
    <row r="22" spans="1:9" ht="26.25" customHeight="1" x14ac:dyDescent="0.2">
      <c r="A22" s="6"/>
      <c r="B22" s="19" t="s">
        <v>10</v>
      </c>
      <c r="C22" s="13"/>
      <c r="D22" s="14" t="s">
        <v>1</v>
      </c>
      <c r="E22" s="13"/>
      <c r="F22" s="32">
        <v>168</v>
      </c>
      <c r="G22" s="35" t="s">
        <v>17</v>
      </c>
      <c r="H22" s="40" t="s">
        <v>18</v>
      </c>
      <c r="I22" s="20" t="s">
        <v>95</v>
      </c>
    </row>
    <row r="23" spans="1:9" x14ac:dyDescent="0.2">
      <c r="A23" s="5"/>
      <c r="B23" s="17" t="s">
        <v>19</v>
      </c>
      <c r="C23" s="11"/>
      <c r="D23" s="12"/>
      <c r="E23" s="11"/>
      <c r="F23" s="31">
        <v>222.09</v>
      </c>
      <c r="G23" s="36"/>
      <c r="H23" s="39"/>
      <c r="I23" s="18"/>
    </row>
    <row r="24" spans="1:9" x14ac:dyDescent="0.2">
      <c r="A24" s="6"/>
      <c r="B24" s="19" t="s">
        <v>19</v>
      </c>
      <c r="C24" s="13" t="s">
        <v>20</v>
      </c>
      <c r="D24" s="14" t="s">
        <v>21</v>
      </c>
      <c r="E24" s="13" t="s">
        <v>7</v>
      </c>
      <c r="F24" s="32">
        <v>222.09</v>
      </c>
      <c r="G24" s="35" t="s">
        <v>22</v>
      </c>
      <c r="H24" s="40" t="s">
        <v>23</v>
      </c>
      <c r="I24" s="20" t="s">
        <v>90</v>
      </c>
    </row>
    <row r="25" spans="1:9" x14ac:dyDescent="0.2">
      <c r="A25" s="5"/>
      <c r="B25" s="17" t="s">
        <v>24</v>
      </c>
      <c r="C25" s="11"/>
      <c r="D25" s="12"/>
      <c r="E25" s="11"/>
      <c r="F25" s="31">
        <f>F26</f>
        <v>212</v>
      </c>
      <c r="G25" s="36"/>
      <c r="H25" s="39"/>
      <c r="I25" s="20"/>
    </row>
    <row r="26" spans="1:9" x14ac:dyDescent="0.2">
      <c r="A26" s="6"/>
      <c r="B26" s="19" t="s">
        <v>24</v>
      </c>
      <c r="C26" s="13" t="s">
        <v>102</v>
      </c>
      <c r="D26" s="14" t="s">
        <v>1</v>
      </c>
      <c r="E26" s="13"/>
      <c r="F26" s="32">
        <v>212</v>
      </c>
      <c r="G26" s="35" t="s">
        <v>25</v>
      </c>
      <c r="H26" s="40" t="s">
        <v>26</v>
      </c>
      <c r="I26" s="20" t="s">
        <v>90</v>
      </c>
    </row>
    <row r="27" spans="1:9" x14ac:dyDescent="0.2">
      <c r="A27" s="5"/>
      <c r="B27" s="17" t="s">
        <v>27</v>
      </c>
      <c r="C27" s="11"/>
      <c r="D27" s="12"/>
      <c r="E27" s="11"/>
      <c r="F27" s="31">
        <v>410</v>
      </c>
      <c r="G27" s="36"/>
      <c r="H27" s="39"/>
      <c r="I27" s="18"/>
    </row>
    <row r="28" spans="1:9" x14ac:dyDescent="0.2">
      <c r="A28" s="6"/>
      <c r="B28" s="19" t="s">
        <v>27</v>
      </c>
      <c r="C28" s="13" t="s">
        <v>28</v>
      </c>
      <c r="D28" s="14" t="s">
        <v>29</v>
      </c>
      <c r="E28" s="13" t="s">
        <v>7</v>
      </c>
      <c r="F28" s="32">
        <v>410</v>
      </c>
      <c r="G28" s="35" t="s">
        <v>30</v>
      </c>
      <c r="H28" s="40" t="s">
        <v>31</v>
      </c>
      <c r="I28" s="20" t="s">
        <v>100</v>
      </c>
    </row>
    <row r="29" spans="1:9" x14ac:dyDescent="0.2">
      <c r="A29" s="5"/>
      <c r="B29" s="17" t="s">
        <v>32</v>
      </c>
      <c r="C29" s="11"/>
      <c r="D29" s="12"/>
      <c r="E29" s="11"/>
      <c r="F29" s="31">
        <v>1.91</v>
      </c>
      <c r="G29" s="36"/>
      <c r="H29" s="39"/>
      <c r="I29" s="18"/>
    </row>
    <row r="30" spans="1:9" x14ac:dyDescent="0.2">
      <c r="A30" s="6"/>
      <c r="B30" s="19" t="s">
        <v>32</v>
      </c>
      <c r="C30" s="13" t="s">
        <v>33</v>
      </c>
      <c r="D30" s="14" t="s">
        <v>34</v>
      </c>
      <c r="E30" s="13" t="s">
        <v>7</v>
      </c>
      <c r="F30" s="32">
        <v>1.91</v>
      </c>
      <c r="G30" s="35" t="s">
        <v>35</v>
      </c>
      <c r="H30" s="40" t="s">
        <v>36</v>
      </c>
      <c r="I30" s="20" t="s">
        <v>91</v>
      </c>
    </row>
    <row r="31" spans="1:9" x14ac:dyDescent="0.2">
      <c r="A31" s="5"/>
      <c r="B31" s="17" t="s">
        <v>37</v>
      </c>
      <c r="C31" s="11"/>
      <c r="D31" s="12"/>
      <c r="E31" s="11"/>
      <c r="F31" s="31">
        <v>1094.1400000000001</v>
      </c>
      <c r="G31" s="36"/>
      <c r="H31" s="39"/>
      <c r="I31" s="18"/>
    </row>
    <row r="32" spans="1:9" x14ac:dyDescent="0.2">
      <c r="A32" s="6"/>
      <c r="B32" s="19" t="s">
        <v>37</v>
      </c>
      <c r="C32" s="13" t="s">
        <v>38</v>
      </c>
      <c r="D32" s="14" t="s">
        <v>39</v>
      </c>
      <c r="E32" s="13" t="s">
        <v>40</v>
      </c>
      <c r="F32" s="32">
        <v>33.909999999999997</v>
      </c>
      <c r="G32" s="35" t="s">
        <v>41</v>
      </c>
      <c r="H32" s="40" t="s">
        <v>42</v>
      </c>
      <c r="I32" s="20" t="s">
        <v>90</v>
      </c>
    </row>
    <row r="33" spans="1:9" ht="15" customHeight="1" x14ac:dyDescent="0.2">
      <c r="A33" s="6"/>
      <c r="B33" s="19" t="s">
        <v>37</v>
      </c>
      <c r="C33" s="13" t="s">
        <v>43</v>
      </c>
      <c r="D33" s="14" t="s">
        <v>44</v>
      </c>
      <c r="E33" s="13" t="s">
        <v>7</v>
      </c>
      <c r="F33" s="32">
        <v>158.06</v>
      </c>
      <c r="G33" s="35" t="s">
        <v>2</v>
      </c>
      <c r="H33" s="40" t="s">
        <v>3</v>
      </c>
      <c r="I33" s="20" t="s">
        <v>90</v>
      </c>
    </row>
    <row r="34" spans="1:9" ht="15" customHeight="1" x14ac:dyDescent="0.2">
      <c r="A34" s="6"/>
      <c r="B34" s="19" t="s">
        <v>37</v>
      </c>
      <c r="C34" s="13" t="s">
        <v>102</v>
      </c>
      <c r="D34" s="14" t="s">
        <v>45</v>
      </c>
      <c r="E34" s="13" t="s">
        <v>46</v>
      </c>
      <c r="F34" s="32">
        <v>39.6</v>
      </c>
      <c r="G34" s="35" t="s">
        <v>2</v>
      </c>
      <c r="H34" s="40" t="s">
        <v>3</v>
      </c>
      <c r="I34" s="20" t="s">
        <v>90</v>
      </c>
    </row>
    <row r="35" spans="1:9" x14ac:dyDescent="0.2">
      <c r="A35" s="6"/>
      <c r="B35" s="19" t="s">
        <v>37</v>
      </c>
      <c r="C35" s="13" t="s">
        <v>38</v>
      </c>
      <c r="D35" s="14" t="s">
        <v>39</v>
      </c>
      <c r="E35" s="13" t="s">
        <v>40</v>
      </c>
      <c r="F35" s="32">
        <v>499.87</v>
      </c>
      <c r="G35" s="35" t="s">
        <v>47</v>
      </c>
      <c r="H35" s="40" t="s">
        <v>48</v>
      </c>
      <c r="I35" s="20" t="s">
        <v>90</v>
      </c>
    </row>
    <row r="36" spans="1:9" ht="27" customHeight="1" x14ac:dyDescent="0.2">
      <c r="A36" s="6"/>
      <c r="B36" s="19" t="s">
        <v>37</v>
      </c>
      <c r="C36" s="13" t="s">
        <v>49</v>
      </c>
      <c r="D36" s="14" t="s">
        <v>50</v>
      </c>
      <c r="E36" s="13" t="s">
        <v>51</v>
      </c>
      <c r="F36" s="32">
        <v>45.36</v>
      </c>
      <c r="G36" s="35" t="s">
        <v>52</v>
      </c>
      <c r="H36" s="40" t="s">
        <v>53</v>
      </c>
      <c r="I36" s="20" t="s">
        <v>90</v>
      </c>
    </row>
    <row r="37" spans="1:9" x14ac:dyDescent="0.2">
      <c r="A37" s="6"/>
      <c r="B37" s="19" t="s">
        <v>37</v>
      </c>
      <c r="C37" s="13" t="s">
        <v>54</v>
      </c>
      <c r="D37" s="14" t="s">
        <v>55</v>
      </c>
      <c r="E37" s="13" t="s">
        <v>51</v>
      </c>
      <c r="F37" s="32">
        <v>59.65</v>
      </c>
      <c r="G37" s="35" t="s">
        <v>56</v>
      </c>
      <c r="H37" s="40" t="s">
        <v>98</v>
      </c>
      <c r="I37" s="20" t="s">
        <v>90</v>
      </c>
    </row>
    <row r="38" spans="1:9" x14ac:dyDescent="0.2">
      <c r="A38" s="6"/>
      <c r="B38" s="19" t="s">
        <v>37</v>
      </c>
      <c r="C38" s="13" t="s">
        <v>54</v>
      </c>
      <c r="D38" s="14" t="s">
        <v>55</v>
      </c>
      <c r="E38" s="13" t="s">
        <v>51</v>
      </c>
      <c r="F38" s="32">
        <v>42.8</v>
      </c>
      <c r="G38" s="35" t="s">
        <v>56</v>
      </c>
      <c r="H38" s="40" t="s">
        <v>98</v>
      </c>
      <c r="I38" s="20" t="s">
        <v>90</v>
      </c>
    </row>
    <row r="39" spans="1:9" x14ac:dyDescent="0.2">
      <c r="A39" s="6"/>
      <c r="B39" s="19" t="s">
        <v>37</v>
      </c>
      <c r="C39" s="13" t="s">
        <v>54</v>
      </c>
      <c r="D39" s="14" t="s">
        <v>55</v>
      </c>
      <c r="E39" s="13" t="s">
        <v>51</v>
      </c>
      <c r="F39" s="32">
        <v>7.7</v>
      </c>
      <c r="G39" s="35" t="s">
        <v>56</v>
      </c>
      <c r="H39" s="40" t="s">
        <v>98</v>
      </c>
      <c r="I39" s="20" t="s">
        <v>90</v>
      </c>
    </row>
    <row r="40" spans="1:9" ht="24" customHeight="1" x14ac:dyDescent="0.2">
      <c r="A40" s="6"/>
      <c r="B40" s="19" t="s">
        <v>37</v>
      </c>
      <c r="C40" s="13" t="s">
        <v>57</v>
      </c>
      <c r="D40" s="14" t="s">
        <v>58</v>
      </c>
      <c r="E40" s="13" t="s">
        <v>46</v>
      </c>
      <c r="F40" s="32">
        <v>74.66</v>
      </c>
      <c r="G40" s="35" t="s">
        <v>59</v>
      </c>
      <c r="H40" s="40" t="s">
        <v>60</v>
      </c>
      <c r="I40" s="20" t="s">
        <v>90</v>
      </c>
    </row>
    <row r="41" spans="1:9" x14ac:dyDescent="0.2">
      <c r="A41" s="6"/>
      <c r="B41" s="19" t="s">
        <v>37</v>
      </c>
      <c r="C41" s="13" t="s">
        <v>61</v>
      </c>
      <c r="D41" s="14" t="s">
        <v>62</v>
      </c>
      <c r="E41" s="13" t="s">
        <v>63</v>
      </c>
      <c r="F41" s="32">
        <v>33</v>
      </c>
      <c r="G41" s="35" t="s">
        <v>64</v>
      </c>
      <c r="H41" s="40" t="s">
        <v>65</v>
      </c>
      <c r="I41" s="20" t="s">
        <v>90</v>
      </c>
    </row>
    <row r="42" spans="1:9" x14ac:dyDescent="0.2">
      <c r="A42" s="6"/>
      <c r="B42" s="19" t="s">
        <v>37</v>
      </c>
      <c r="C42" s="13" t="s">
        <v>66</v>
      </c>
      <c r="D42" s="14" t="s">
        <v>67</v>
      </c>
      <c r="E42" s="13" t="s">
        <v>46</v>
      </c>
      <c r="F42" s="32">
        <v>99.53</v>
      </c>
      <c r="G42" s="35" t="s">
        <v>64</v>
      </c>
      <c r="H42" s="40" t="s">
        <v>65</v>
      </c>
      <c r="I42" s="20" t="s">
        <v>90</v>
      </c>
    </row>
    <row r="43" spans="1:9" x14ac:dyDescent="0.2">
      <c r="A43" s="5"/>
      <c r="B43" s="17" t="s">
        <v>68</v>
      </c>
      <c r="C43" s="11"/>
      <c r="D43" s="12"/>
      <c r="E43" s="11"/>
      <c r="F43" s="31">
        <v>264.73</v>
      </c>
      <c r="G43" s="36"/>
      <c r="H43" s="39"/>
      <c r="I43" s="18"/>
    </row>
    <row r="44" spans="1:9" x14ac:dyDescent="0.2">
      <c r="A44" s="6"/>
      <c r="B44" s="19" t="s">
        <v>68</v>
      </c>
      <c r="C44" s="13" t="s">
        <v>69</v>
      </c>
      <c r="D44" s="14" t="s">
        <v>70</v>
      </c>
      <c r="E44" s="13" t="s">
        <v>7</v>
      </c>
      <c r="F44" s="32">
        <v>162.12</v>
      </c>
      <c r="G44" s="35" t="s">
        <v>71</v>
      </c>
      <c r="H44" s="40" t="s">
        <v>72</v>
      </c>
      <c r="I44" s="20" t="s">
        <v>90</v>
      </c>
    </row>
    <row r="45" spans="1:9" x14ac:dyDescent="0.2">
      <c r="A45" s="6"/>
      <c r="B45" s="19" t="s">
        <v>68</v>
      </c>
      <c r="C45" s="13" t="s">
        <v>73</v>
      </c>
      <c r="D45" s="14" t="s">
        <v>74</v>
      </c>
      <c r="E45" s="13" t="s">
        <v>7</v>
      </c>
      <c r="F45" s="32">
        <v>102.61</v>
      </c>
      <c r="G45" s="35" t="s">
        <v>75</v>
      </c>
      <c r="H45" s="40" t="s">
        <v>103</v>
      </c>
      <c r="I45" s="20" t="s">
        <v>90</v>
      </c>
    </row>
    <row r="46" spans="1:9" x14ac:dyDescent="0.2">
      <c r="A46" s="5"/>
      <c r="B46" s="17" t="s">
        <v>76</v>
      </c>
      <c r="C46" s="11"/>
      <c r="D46" s="12"/>
      <c r="E46" s="11"/>
      <c r="F46" s="31">
        <f>F47</f>
        <v>441.44</v>
      </c>
      <c r="G46" s="36"/>
      <c r="H46" s="39"/>
      <c r="I46" s="18"/>
    </row>
    <row r="47" spans="1:9" x14ac:dyDescent="0.2">
      <c r="A47" s="6"/>
      <c r="B47" s="19" t="s">
        <v>76</v>
      </c>
      <c r="C47" s="13" t="s">
        <v>101</v>
      </c>
      <c r="D47" s="14" t="s">
        <v>1</v>
      </c>
      <c r="E47" s="13"/>
      <c r="F47" s="32">
        <v>441.44</v>
      </c>
      <c r="G47" s="35" t="s">
        <v>77</v>
      </c>
      <c r="H47" s="40" t="s">
        <v>97</v>
      </c>
      <c r="I47" s="20" t="s">
        <v>96</v>
      </c>
    </row>
    <row r="48" spans="1:9" ht="13.5" thickBot="1" x14ac:dyDescent="0.25">
      <c r="A48" s="16"/>
      <c r="B48" s="21"/>
      <c r="C48" s="22"/>
      <c r="D48" s="23"/>
      <c r="E48" s="22"/>
      <c r="F48" s="33">
        <f>F46+F43+F31+F29+F27+F23+F15+F13+F25</f>
        <v>55590.469999999994</v>
      </c>
      <c r="G48" s="23"/>
      <c r="H48" s="41"/>
      <c r="I48" s="24"/>
    </row>
    <row r="49" spans="1:9" x14ac:dyDescent="0.2">
      <c r="A49" s="15"/>
      <c r="B49" s="8"/>
      <c r="C49" s="9"/>
      <c r="D49" s="10"/>
      <c r="E49" s="9"/>
      <c r="F49" s="34"/>
      <c r="G49" s="10"/>
      <c r="H49" s="42"/>
      <c r="I49" s="9"/>
    </row>
    <row r="51" spans="1:9" x14ac:dyDescent="0.2">
      <c r="B51" s="3" t="s">
        <v>99</v>
      </c>
    </row>
    <row r="52" spans="1:9" x14ac:dyDescent="0.2">
      <c r="B52" s="3" t="s">
        <v>92</v>
      </c>
    </row>
    <row r="53" spans="1:9" x14ac:dyDescent="0.2">
      <c r="B53" s="3" t="s">
        <v>93</v>
      </c>
    </row>
  </sheetData>
  <mergeCells count="1">
    <mergeCell ref="A8:I8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2024-10-04T07:29:36Z</cp:lastPrinted>
  <dcterms:created xsi:type="dcterms:W3CDTF">2024-10-03T11:50:23Z</dcterms:created>
  <dcterms:modified xsi:type="dcterms:W3CDTF">2024-10-04T07:30:35Z</dcterms:modified>
</cp:coreProperties>
</file>