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orisnki 31\Desktop\OŠ FRANKA LISICE\JAVNA OBJAVA INFORAMCIJA\"/>
    </mc:Choice>
  </mc:AlternateContent>
  <bookViews>
    <workbookView xWindow="0" yWindow="0" windowWidth="16350" windowHeight="10050"/>
  </bookViews>
  <sheets>
    <sheet name="11-2024" sheetId="1" r:id="rId1"/>
  </sheets>
  <definedNames>
    <definedName name="_xlnm.Print_Area" localSheetId="0">'11-2024'!$B$1:$I$55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F41" i="1"/>
  <c r="F50" i="1" s="1"/>
</calcChain>
</file>

<file path=xl/sharedStrings.xml><?xml version="1.0" encoding="utf-8"?>
<sst xmlns="http://schemas.openxmlformats.org/spreadsheetml/2006/main" count="180" uniqueCount="82">
  <si>
    <t>OIB: 31143806057</t>
  </si>
  <si>
    <t>06.11.2024</t>
  </si>
  <si>
    <t xml:space="preserve">NARODNE NOVINE d.d.                                                             </t>
  </si>
  <si>
    <t>64546066176</t>
  </si>
  <si>
    <t xml:space="preserve">Zagreb                                                      </t>
  </si>
  <si>
    <t xml:space="preserve">42212     </t>
  </si>
  <si>
    <t xml:space="preserve">Uredski namještaj                                                                                                                                                                                       </t>
  </si>
  <si>
    <t>08.11.2024</t>
  </si>
  <si>
    <t xml:space="preserve">BAKMAZ d.o.o                                                                    </t>
  </si>
  <si>
    <t>27391110825</t>
  </si>
  <si>
    <t xml:space="preserve">32931     </t>
  </si>
  <si>
    <t xml:space="preserve">Reprezentacija                                                                                                                                                                                          </t>
  </si>
  <si>
    <t xml:space="preserve">32211     </t>
  </si>
  <si>
    <t xml:space="preserve">Uredski materijal                                                                                                                                                                                       </t>
  </si>
  <si>
    <t>11.11.2024</t>
  </si>
  <si>
    <t/>
  </si>
  <si>
    <t xml:space="preserve">31321     </t>
  </si>
  <si>
    <t xml:space="preserve">Doprinosi za obvezno zdravstveno osiguranje (na plaću)                                                                                                                                                  </t>
  </si>
  <si>
    <t xml:space="preserve">31111     </t>
  </si>
  <si>
    <t xml:space="preserve">Plaće za zaposlene                                                                                                                                                                                      </t>
  </si>
  <si>
    <t xml:space="preserve">32121     </t>
  </si>
  <si>
    <t xml:space="preserve">Naknade za prijevoz na posao i s posla                                                                                                                                                                  </t>
  </si>
  <si>
    <t xml:space="preserve">32955     </t>
  </si>
  <si>
    <t xml:space="preserve">Novčana naknada poslodavca zbog nezapošlj.osoba s invaliditetom                                                                                                                                         </t>
  </si>
  <si>
    <t>13.11.2024</t>
  </si>
  <si>
    <t>14.11.2024</t>
  </si>
  <si>
    <t>63073332379</t>
  </si>
  <si>
    <t xml:space="preserve">32231     </t>
  </si>
  <si>
    <t xml:space="preserve">Električna energija                                                                                                                                                                                     </t>
  </si>
  <si>
    <t>15.11.2024</t>
  </si>
  <si>
    <t xml:space="preserve">STARI VELIM STANKOVCI                                                           </t>
  </si>
  <si>
    <t>31042549330</t>
  </si>
  <si>
    <t xml:space="preserve">Stankovci                                                   </t>
  </si>
  <si>
    <t xml:space="preserve">32353     </t>
  </si>
  <si>
    <t xml:space="preserve">Zakupnine i najamnine za opremu (prijevoz učenika)                                                                                                                                                      </t>
  </si>
  <si>
    <t>20.11.2024</t>
  </si>
  <si>
    <t xml:space="preserve">32999     </t>
  </si>
  <si>
    <t xml:space="preserve">Ostali nespomenuti rashodi poslovanja                                                                                                                                                                   </t>
  </si>
  <si>
    <t>26.11.2024</t>
  </si>
  <si>
    <t xml:space="preserve">HRVATSKE VODE                                                                   </t>
  </si>
  <si>
    <t>28921383001</t>
  </si>
  <si>
    <t xml:space="preserve">34333     </t>
  </si>
  <si>
    <t xml:space="preserve">Zatezne kamate iz poslovnih odnosa                                                                                                                                                                      </t>
  </si>
  <si>
    <t>27.11.2024</t>
  </si>
  <si>
    <t xml:space="preserve">23171     </t>
  </si>
  <si>
    <t xml:space="preserve">Ostale obveze za zaposlene (nagrade,darovi,otpremnine, nak.za bolest, smrt.slučaj i sl.)                                                                                                                </t>
  </si>
  <si>
    <t xml:space="preserve">DECATHLON                                                                       </t>
  </si>
  <si>
    <t xml:space="preserve">           </t>
  </si>
  <si>
    <t xml:space="preserve">PEVEX d.d.                                                                      </t>
  </si>
  <si>
    <t>73660371074</t>
  </si>
  <si>
    <t xml:space="preserve">Sesvete                                                     </t>
  </si>
  <si>
    <t>29.11.2024</t>
  </si>
  <si>
    <t xml:space="preserve">DUO PEKA Biograd d.o.o.                                                         </t>
  </si>
  <si>
    <t>42178063897</t>
  </si>
  <si>
    <t xml:space="preserve">32224     </t>
  </si>
  <si>
    <t xml:space="preserve">Namirnice                                                                                                                                                                                               </t>
  </si>
  <si>
    <t>IZVJEŠĆE O TROŠENJU SREDSTAVA ZA STUDENI 2024.</t>
  </si>
  <si>
    <t>Datum</t>
  </si>
  <si>
    <t>Naziv primatelja</t>
  </si>
  <si>
    <t>OIB primatelja</t>
  </si>
  <si>
    <t>Mjesto</t>
  </si>
  <si>
    <t>Način objave isplaćenog iznosa</t>
  </si>
  <si>
    <t>Konto</t>
  </si>
  <si>
    <t>Vrsta rashoda i izdatka</t>
  </si>
  <si>
    <t>Naziv isplatitelja</t>
  </si>
  <si>
    <r>
      <t xml:space="preserve">Naziv škole: </t>
    </r>
    <r>
      <rPr>
        <b/>
        <sz val="12"/>
        <color theme="1"/>
        <rFont val="Calibri"/>
        <family val="2"/>
        <charset val="238"/>
        <scheme val="minor"/>
      </rPr>
      <t>OSNOVNA ŠKOLA FRANKA LISICE POLAČA</t>
    </r>
  </si>
  <si>
    <t>Adresa: Polača 140, 23210 Biograd na Moru</t>
  </si>
  <si>
    <t>Email: ured@os-polaca.skole.hr</t>
  </si>
  <si>
    <t xml:space="preserve">Voditelj računovodstva: Marica Peraić, mag.oec.                  </t>
  </si>
  <si>
    <t xml:space="preserve">Odgovorna osoba: MATE BOBANOVIĆ, prof.                    </t>
  </si>
  <si>
    <t>Zadarska županija</t>
  </si>
  <si>
    <t xml:space="preserve">Biograd n/M                                            </t>
  </si>
  <si>
    <t xml:space="preserve">Zadarska županija    </t>
  </si>
  <si>
    <t>ZŽ - Vlastiti prihodi</t>
  </si>
  <si>
    <t xml:space="preserve">MZO - Plaće OŠ             </t>
  </si>
  <si>
    <t xml:space="preserve">Zadarska županija </t>
  </si>
  <si>
    <t xml:space="preserve">MZO - Plaće OŠ </t>
  </si>
  <si>
    <t xml:space="preserve">HEP OPSKRBA d.o.o.                                                  </t>
  </si>
  <si>
    <t>Zadar</t>
  </si>
  <si>
    <t xml:space="preserve"> MZO-OŠ                   </t>
  </si>
  <si>
    <t>MZO - Prehrana za učenike</t>
  </si>
  <si>
    <t>Datum izvješća: 09. prosinca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</si>
</sst>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6" x14ac:knownFonts="1"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/>
    <xf numFmtId="164" fontId="1" fillId="0" borderId="0" xfId="0" applyNumberFormat="1" applyFont="1"/>
    <xf numFmtId="49" fontId="1" fillId="0" borderId="0" xfId="0" applyNumberFormat="1" applyFont="1"/>
    <xf numFmtId="164" fontId="3" fillId="2" borderId="1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49" fontId="3" fillId="2" borderId="2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2" fillId="3" borderId="0" xfId="0" applyFont="1" applyFill="1" applyBorder="1"/>
    <xf numFmtId="0" fontId="1" fillId="0" borderId="0" xfId="0" applyFont="1" applyAlignment="1">
      <alignment wrapText="1"/>
    </xf>
    <xf numFmtId="0" fontId="3" fillId="0" borderId="4" xfId="0" applyFont="1" applyBorder="1"/>
    <xf numFmtId="49" fontId="3" fillId="0" borderId="4" xfId="0" applyNumberFormat="1" applyFont="1" applyBorder="1"/>
    <xf numFmtId="0" fontId="1" fillId="0" borderId="4" xfId="0" applyFont="1" applyBorder="1"/>
    <xf numFmtId="49" fontId="1" fillId="0" borderId="4" xfId="0" applyNumberFormat="1" applyFont="1" applyBorder="1"/>
    <xf numFmtId="164" fontId="1" fillId="0" borderId="0" xfId="0" applyNumberFormat="1" applyFont="1" applyBorder="1"/>
    <xf numFmtId="0" fontId="1" fillId="0" borderId="0" xfId="0" applyFont="1" applyBorder="1"/>
    <xf numFmtId="49" fontId="1" fillId="0" borderId="0" xfId="0" applyNumberFormat="1" applyFont="1" applyBorder="1"/>
    <xf numFmtId="164" fontId="3" fillId="0" borderId="5" xfId="0" applyNumberFormat="1" applyFont="1" applyBorder="1"/>
    <xf numFmtId="0" fontId="3" fillId="0" borderId="6" xfId="0" applyFont="1" applyBorder="1"/>
    <xf numFmtId="164" fontId="1" fillId="0" borderId="5" xfId="0" applyNumberFormat="1" applyFont="1" applyBorder="1"/>
    <xf numFmtId="0" fontId="1" fillId="0" borderId="6" xfId="0" applyFont="1" applyBorder="1"/>
    <xf numFmtId="164" fontId="3" fillId="2" borderId="7" xfId="0" applyNumberFormat="1" applyFont="1" applyFill="1" applyBorder="1"/>
    <xf numFmtId="0" fontId="3" fillId="2" borderId="8" xfId="0" applyFont="1" applyFill="1" applyBorder="1"/>
    <xf numFmtId="49" fontId="3" fillId="2" borderId="8" xfId="0" applyNumberFormat="1" applyFont="1" applyFill="1" applyBorder="1"/>
    <xf numFmtId="0" fontId="3" fillId="2" borderId="9" xfId="0" applyFont="1" applyFill="1" applyBorder="1"/>
    <xf numFmtId="4" fontId="1" fillId="0" borderId="0" xfId="0" applyNumberFormat="1" applyFont="1" applyAlignment="1">
      <alignment horizontal="right"/>
    </xf>
    <xf numFmtId="4" fontId="3" fillId="0" borderId="4" xfId="0" applyNumberFormat="1" applyFont="1" applyBorder="1" applyAlignment="1">
      <alignment horizontal="right"/>
    </xf>
    <xf numFmtId="4" fontId="1" fillId="0" borderId="4" xfId="0" applyNumberFormat="1" applyFont="1" applyBorder="1" applyAlignment="1">
      <alignment horizontal="right"/>
    </xf>
    <xf numFmtId="4" fontId="3" fillId="2" borderId="8" xfId="0" applyNumberFormat="1" applyFont="1" applyFill="1" applyBorder="1" applyAlignment="1">
      <alignment horizontal="right"/>
    </xf>
    <xf numFmtId="4" fontId="1" fillId="0" borderId="0" xfId="0" applyNumberFormat="1" applyFont="1" applyBorder="1" applyAlignment="1">
      <alignment horizontal="right"/>
    </xf>
    <xf numFmtId="0" fontId="3" fillId="0" borderId="4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3" fillId="2" borderId="8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0" fontId="4" fillId="0" borderId="0" xfId="0" applyFont="1" applyAlignment="1">
      <alignment horizont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J55"/>
  <sheetViews>
    <sheetView tabSelected="1" topLeftCell="A37" zoomScaleNormal="100" workbookViewId="0">
      <selection activeCell="E44" sqref="E44"/>
    </sheetView>
  </sheetViews>
  <sheetFormatPr defaultRowHeight="12.75" x14ac:dyDescent="0.2"/>
  <cols>
    <col min="1" max="1" width="3.85546875" style="1" customWidth="1"/>
    <col min="2" max="2" width="12.7109375" style="2" customWidth="1"/>
    <col min="3" max="3" width="23.5703125" style="1" customWidth="1"/>
    <col min="4" max="4" width="12.7109375" style="3" customWidth="1"/>
    <col min="5" max="5" width="10.85546875" style="1" customWidth="1"/>
    <col min="6" max="6" width="11.85546875" style="27" customWidth="1"/>
    <col min="7" max="7" width="8" style="3" customWidth="1"/>
    <col min="8" max="8" width="27.7109375" style="11" customWidth="1"/>
    <col min="9" max="9" width="21.85546875" style="1" customWidth="1"/>
    <col min="10" max="16384" width="9.140625" style="1"/>
  </cols>
  <sheetData>
    <row r="2" spans="2:10" ht="15.75" x14ac:dyDescent="0.25">
      <c r="B2" s="10" t="s">
        <v>65</v>
      </c>
      <c r="C2" s="2"/>
      <c r="D2" s="11"/>
    </row>
    <row r="3" spans="2:10" ht="15.75" x14ac:dyDescent="0.25">
      <c r="B3" s="10" t="s">
        <v>66</v>
      </c>
      <c r="C3" s="2"/>
      <c r="D3" s="11"/>
    </row>
    <row r="4" spans="2:10" ht="15.75" x14ac:dyDescent="0.25">
      <c r="B4" s="10" t="s">
        <v>0</v>
      </c>
      <c r="C4" s="2"/>
      <c r="D4" s="11"/>
    </row>
    <row r="5" spans="2:10" ht="15.75" x14ac:dyDescent="0.25">
      <c r="B5" s="10" t="s">
        <v>67</v>
      </c>
      <c r="C5" s="2"/>
      <c r="D5" s="11"/>
    </row>
    <row r="9" spans="2:10" ht="18.75" x14ac:dyDescent="0.3">
      <c r="B9" s="36" t="s">
        <v>56</v>
      </c>
      <c r="C9" s="36"/>
      <c r="D9" s="36"/>
      <c r="E9" s="36"/>
      <c r="F9" s="36"/>
      <c r="G9" s="36"/>
      <c r="H9" s="36"/>
      <c r="I9" s="36"/>
      <c r="J9" s="36"/>
    </row>
    <row r="12" spans="2:10" ht="13.5" thickBot="1" x14ac:dyDescent="0.25"/>
    <row r="13" spans="2:10" ht="38.25" x14ac:dyDescent="0.2">
      <c r="B13" s="4" t="s">
        <v>57</v>
      </c>
      <c r="C13" s="5" t="s">
        <v>58</v>
      </c>
      <c r="D13" s="6" t="s">
        <v>59</v>
      </c>
      <c r="E13" s="7" t="s">
        <v>60</v>
      </c>
      <c r="F13" s="8" t="s">
        <v>61</v>
      </c>
      <c r="G13" s="6" t="s">
        <v>62</v>
      </c>
      <c r="H13" s="5" t="s">
        <v>63</v>
      </c>
      <c r="I13" s="9" t="s">
        <v>64</v>
      </c>
    </row>
    <row r="14" spans="2:10" x14ac:dyDescent="0.2">
      <c r="B14" s="19" t="s">
        <v>1</v>
      </c>
      <c r="C14" s="12"/>
      <c r="D14" s="13"/>
      <c r="E14" s="12"/>
      <c r="F14" s="28">
        <v>527</v>
      </c>
      <c r="G14" s="13"/>
      <c r="H14" s="32"/>
      <c r="I14" s="20"/>
    </row>
    <row r="15" spans="2:10" x14ac:dyDescent="0.2">
      <c r="B15" s="21" t="s">
        <v>1</v>
      </c>
      <c r="C15" s="14" t="s">
        <v>2</v>
      </c>
      <c r="D15" s="15" t="s">
        <v>3</v>
      </c>
      <c r="E15" s="14" t="s">
        <v>4</v>
      </c>
      <c r="F15" s="29">
        <v>527</v>
      </c>
      <c r="G15" s="15" t="s">
        <v>5</v>
      </c>
      <c r="H15" s="33" t="s">
        <v>6</v>
      </c>
      <c r="I15" s="22" t="s">
        <v>73</v>
      </c>
    </row>
    <row r="16" spans="2:10" x14ac:dyDescent="0.2">
      <c r="B16" s="19" t="s">
        <v>7</v>
      </c>
      <c r="C16" s="12"/>
      <c r="D16" s="13"/>
      <c r="E16" s="12"/>
      <c r="F16" s="28">
        <v>60.28</v>
      </c>
      <c r="G16" s="13"/>
      <c r="H16" s="32"/>
      <c r="I16" s="20"/>
    </row>
    <row r="17" spans="2:9" x14ac:dyDescent="0.2">
      <c r="B17" s="21" t="s">
        <v>7</v>
      </c>
      <c r="C17" s="14" t="s">
        <v>8</v>
      </c>
      <c r="D17" s="15" t="s">
        <v>9</v>
      </c>
      <c r="E17" s="14" t="s">
        <v>78</v>
      </c>
      <c r="F17" s="29">
        <v>9.25</v>
      </c>
      <c r="G17" s="15" t="s">
        <v>10</v>
      </c>
      <c r="H17" s="33" t="s">
        <v>11</v>
      </c>
      <c r="I17" s="22" t="s">
        <v>70</v>
      </c>
    </row>
    <row r="18" spans="2:9" x14ac:dyDescent="0.2">
      <c r="B18" s="21" t="s">
        <v>7</v>
      </c>
      <c r="C18" s="14" t="s">
        <v>2</v>
      </c>
      <c r="D18" s="15" t="s">
        <v>3</v>
      </c>
      <c r="E18" s="14" t="s">
        <v>4</v>
      </c>
      <c r="F18" s="29">
        <v>51.03</v>
      </c>
      <c r="G18" s="15" t="s">
        <v>12</v>
      </c>
      <c r="H18" s="33" t="s">
        <v>13</v>
      </c>
      <c r="I18" s="22" t="s">
        <v>70</v>
      </c>
    </row>
    <row r="19" spans="2:9" x14ac:dyDescent="0.2">
      <c r="B19" s="19" t="s">
        <v>14</v>
      </c>
      <c r="C19" s="12"/>
      <c r="D19" s="13"/>
      <c r="E19" s="12"/>
      <c r="F19" s="28">
        <f>SUM(F20:F27)</f>
        <v>56687.1</v>
      </c>
      <c r="G19" s="13"/>
      <c r="H19" s="32"/>
      <c r="I19" s="20"/>
    </row>
    <row r="20" spans="2:9" ht="38.25" x14ac:dyDescent="0.2">
      <c r="B20" s="21" t="s">
        <v>14</v>
      </c>
      <c r="C20" s="14"/>
      <c r="D20" s="15" t="s">
        <v>15</v>
      </c>
      <c r="E20" s="14"/>
      <c r="F20" s="29">
        <v>7324.94</v>
      </c>
      <c r="G20" s="15" t="s">
        <v>16</v>
      </c>
      <c r="H20" s="33" t="s">
        <v>17</v>
      </c>
      <c r="I20" s="22" t="s">
        <v>76</v>
      </c>
    </row>
    <row r="21" spans="2:9" x14ac:dyDescent="0.2">
      <c r="B21" s="21" t="s">
        <v>14</v>
      </c>
      <c r="C21" s="14"/>
      <c r="D21" s="15" t="s">
        <v>15</v>
      </c>
      <c r="E21" s="14"/>
      <c r="F21" s="29">
        <v>6894.37</v>
      </c>
      <c r="G21" s="15" t="s">
        <v>18</v>
      </c>
      <c r="H21" s="33" t="s">
        <v>19</v>
      </c>
      <c r="I21" s="22" t="s">
        <v>76</v>
      </c>
    </row>
    <row r="22" spans="2:9" x14ac:dyDescent="0.2">
      <c r="B22" s="21" t="s">
        <v>14</v>
      </c>
      <c r="C22" s="14"/>
      <c r="D22" s="15" t="s">
        <v>15</v>
      </c>
      <c r="E22" s="14"/>
      <c r="F22" s="29">
        <v>2318.46</v>
      </c>
      <c r="G22" s="15" t="s">
        <v>18</v>
      </c>
      <c r="H22" s="33" t="s">
        <v>19</v>
      </c>
      <c r="I22" s="22" t="s">
        <v>76</v>
      </c>
    </row>
    <row r="23" spans="2:9" x14ac:dyDescent="0.2">
      <c r="B23" s="21" t="s">
        <v>14</v>
      </c>
      <c r="C23" s="14"/>
      <c r="D23" s="15" t="s">
        <v>15</v>
      </c>
      <c r="E23" s="14"/>
      <c r="F23" s="29">
        <v>3850.51</v>
      </c>
      <c r="G23" s="15" t="s">
        <v>18</v>
      </c>
      <c r="H23" s="33" t="s">
        <v>19</v>
      </c>
      <c r="I23" s="22" t="s">
        <v>76</v>
      </c>
    </row>
    <row r="24" spans="2:9" x14ac:dyDescent="0.2">
      <c r="B24" s="21" t="s">
        <v>14</v>
      </c>
      <c r="C24" s="14"/>
      <c r="D24" s="15" t="s">
        <v>15</v>
      </c>
      <c r="E24" s="14"/>
      <c r="F24" s="29">
        <v>33305.86</v>
      </c>
      <c r="G24" s="15" t="s">
        <v>18</v>
      </c>
      <c r="H24" s="33" t="s">
        <v>19</v>
      </c>
      <c r="I24" s="22" t="s">
        <v>76</v>
      </c>
    </row>
    <row r="25" spans="2:9" ht="25.5" x14ac:dyDescent="0.2">
      <c r="B25" s="21" t="s">
        <v>14</v>
      </c>
      <c r="C25" s="14"/>
      <c r="D25" s="15" t="s">
        <v>15</v>
      </c>
      <c r="E25" s="14"/>
      <c r="F25" s="29">
        <v>2808.88</v>
      </c>
      <c r="G25" s="15" t="s">
        <v>20</v>
      </c>
      <c r="H25" s="33" t="s">
        <v>21</v>
      </c>
      <c r="I25" s="22" t="s">
        <v>76</v>
      </c>
    </row>
    <row r="26" spans="2:9" ht="38.25" x14ac:dyDescent="0.2">
      <c r="B26" s="21" t="s">
        <v>14</v>
      </c>
      <c r="C26" s="14"/>
      <c r="D26" s="15" t="s">
        <v>15</v>
      </c>
      <c r="E26" s="14"/>
      <c r="F26" s="29">
        <v>168</v>
      </c>
      <c r="G26" s="15" t="s">
        <v>22</v>
      </c>
      <c r="H26" s="33" t="s">
        <v>23</v>
      </c>
      <c r="I26" s="22" t="s">
        <v>76</v>
      </c>
    </row>
    <row r="27" spans="2:9" ht="25.5" x14ac:dyDescent="0.2">
      <c r="B27" s="21" t="s">
        <v>14</v>
      </c>
      <c r="C27" s="14"/>
      <c r="D27" s="15" t="s">
        <v>15</v>
      </c>
      <c r="E27" s="14"/>
      <c r="F27" s="29">
        <v>16.079999999999998</v>
      </c>
      <c r="G27" s="15" t="s">
        <v>20</v>
      </c>
      <c r="H27" s="33" t="s">
        <v>21</v>
      </c>
      <c r="I27" s="22" t="s">
        <v>76</v>
      </c>
    </row>
    <row r="28" spans="2:9" x14ac:dyDescent="0.2">
      <c r="B28" s="19" t="s">
        <v>24</v>
      </c>
      <c r="C28" s="12"/>
      <c r="D28" s="13"/>
      <c r="E28" s="12"/>
      <c r="F28" s="28">
        <v>1205.78</v>
      </c>
      <c r="G28" s="13"/>
      <c r="H28" s="32"/>
      <c r="I28" s="20"/>
    </row>
    <row r="29" spans="2:9" ht="38.25" x14ac:dyDescent="0.2">
      <c r="B29" s="21" t="s">
        <v>24</v>
      </c>
      <c r="C29" s="14"/>
      <c r="D29" s="15" t="s">
        <v>15</v>
      </c>
      <c r="E29" s="14"/>
      <c r="F29" s="29">
        <v>170.78</v>
      </c>
      <c r="G29" s="15" t="s">
        <v>16</v>
      </c>
      <c r="H29" s="33" t="s">
        <v>17</v>
      </c>
      <c r="I29" s="22" t="s">
        <v>72</v>
      </c>
    </row>
    <row r="30" spans="2:9" x14ac:dyDescent="0.2">
      <c r="B30" s="21" t="s">
        <v>24</v>
      </c>
      <c r="C30" s="14"/>
      <c r="D30" s="15" t="s">
        <v>15</v>
      </c>
      <c r="E30" s="14"/>
      <c r="F30" s="29">
        <v>135.38</v>
      </c>
      <c r="G30" s="15" t="s">
        <v>18</v>
      </c>
      <c r="H30" s="33" t="s">
        <v>19</v>
      </c>
      <c r="I30" s="22" t="s">
        <v>72</v>
      </c>
    </row>
    <row r="31" spans="2:9" x14ac:dyDescent="0.2">
      <c r="B31" s="21" t="s">
        <v>24</v>
      </c>
      <c r="C31" s="14"/>
      <c r="D31" s="15" t="s">
        <v>15</v>
      </c>
      <c r="E31" s="14"/>
      <c r="F31" s="29">
        <v>51.75</v>
      </c>
      <c r="G31" s="15" t="s">
        <v>18</v>
      </c>
      <c r="H31" s="33" t="s">
        <v>19</v>
      </c>
      <c r="I31" s="22" t="s">
        <v>72</v>
      </c>
    </row>
    <row r="32" spans="2:9" x14ac:dyDescent="0.2">
      <c r="B32" s="21" t="s">
        <v>24</v>
      </c>
      <c r="C32" s="14"/>
      <c r="D32" s="15" t="s">
        <v>15</v>
      </c>
      <c r="E32" s="14"/>
      <c r="F32" s="29">
        <v>57.57</v>
      </c>
      <c r="G32" s="15" t="s">
        <v>18</v>
      </c>
      <c r="H32" s="33" t="s">
        <v>19</v>
      </c>
      <c r="I32" s="22" t="s">
        <v>72</v>
      </c>
    </row>
    <row r="33" spans="2:9" x14ac:dyDescent="0.2">
      <c r="B33" s="21" t="s">
        <v>24</v>
      </c>
      <c r="C33" s="14"/>
      <c r="D33" s="15" t="s">
        <v>15</v>
      </c>
      <c r="E33" s="14"/>
      <c r="F33" s="29">
        <v>790.3</v>
      </c>
      <c r="G33" s="15" t="s">
        <v>18</v>
      </c>
      <c r="H33" s="33" t="s">
        <v>19</v>
      </c>
      <c r="I33" s="22" t="s">
        <v>72</v>
      </c>
    </row>
    <row r="34" spans="2:9" x14ac:dyDescent="0.2">
      <c r="B34" s="19" t="s">
        <v>25</v>
      </c>
      <c r="C34" s="12"/>
      <c r="D34" s="13"/>
      <c r="E34" s="12"/>
      <c r="F34" s="28">
        <v>413.34</v>
      </c>
      <c r="G34" s="13"/>
      <c r="H34" s="32"/>
      <c r="I34" s="20"/>
    </row>
    <row r="35" spans="2:9" x14ac:dyDescent="0.2">
      <c r="B35" s="21" t="s">
        <v>25</v>
      </c>
      <c r="C35" s="14" t="s">
        <v>77</v>
      </c>
      <c r="D35" s="15" t="s">
        <v>26</v>
      </c>
      <c r="E35" s="14" t="s">
        <v>4</v>
      </c>
      <c r="F35" s="29">
        <v>413.34</v>
      </c>
      <c r="G35" s="15" t="s">
        <v>27</v>
      </c>
      <c r="H35" s="33" t="s">
        <v>28</v>
      </c>
      <c r="I35" s="22" t="s">
        <v>70</v>
      </c>
    </row>
    <row r="36" spans="2:9" x14ac:dyDescent="0.2">
      <c r="B36" s="19" t="s">
        <v>29</v>
      </c>
      <c r="C36" s="12"/>
      <c r="D36" s="13"/>
      <c r="E36" s="12"/>
      <c r="F36" s="28">
        <v>11865.1</v>
      </c>
      <c r="G36" s="13"/>
      <c r="H36" s="32"/>
      <c r="I36" s="20"/>
    </row>
    <row r="37" spans="2:9" ht="25.5" x14ac:dyDescent="0.2">
      <c r="B37" s="21" t="s">
        <v>29</v>
      </c>
      <c r="C37" s="14" t="s">
        <v>30</v>
      </c>
      <c r="D37" s="15" t="s">
        <v>31</v>
      </c>
      <c r="E37" s="14" t="s">
        <v>32</v>
      </c>
      <c r="F37" s="29">
        <v>6312.1</v>
      </c>
      <c r="G37" s="15" t="s">
        <v>33</v>
      </c>
      <c r="H37" s="33" t="s">
        <v>34</v>
      </c>
      <c r="I37" s="22" t="s">
        <v>70</v>
      </c>
    </row>
    <row r="38" spans="2:9" ht="25.5" x14ac:dyDescent="0.2">
      <c r="B38" s="21" t="s">
        <v>29</v>
      </c>
      <c r="C38" s="14" t="s">
        <v>30</v>
      </c>
      <c r="D38" s="15" t="s">
        <v>31</v>
      </c>
      <c r="E38" s="14" t="s">
        <v>32</v>
      </c>
      <c r="F38" s="29">
        <v>5553</v>
      </c>
      <c r="G38" s="15" t="s">
        <v>33</v>
      </c>
      <c r="H38" s="33" t="s">
        <v>34</v>
      </c>
      <c r="I38" s="22" t="s">
        <v>70</v>
      </c>
    </row>
    <row r="39" spans="2:9" x14ac:dyDescent="0.2">
      <c r="B39" s="19" t="s">
        <v>35</v>
      </c>
      <c r="C39" s="12"/>
      <c r="D39" s="13"/>
      <c r="E39" s="12"/>
      <c r="F39" s="28">
        <v>129.6</v>
      </c>
      <c r="G39" s="13"/>
      <c r="H39" s="32"/>
      <c r="I39" s="20"/>
    </row>
    <row r="40" spans="2:9" ht="25.5" x14ac:dyDescent="0.2">
      <c r="B40" s="21" t="s">
        <v>35</v>
      </c>
      <c r="C40" s="14" t="s">
        <v>2</v>
      </c>
      <c r="D40" s="15" t="s">
        <v>3</v>
      </c>
      <c r="E40" s="14" t="s">
        <v>4</v>
      </c>
      <c r="F40" s="29">
        <v>129.6</v>
      </c>
      <c r="G40" s="15" t="s">
        <v>36</v>
      </c>
      <c r="H40" s="33" t="s">
        <v>37</v>
      </c>
      <c r="I40" s="22" t="s">
        <v>79</v>
      </c>
    </row>
    <row r="41" spans="2:9" x14ac:dyDescent="0.2">
      <c r="B41" s="19" t="s">
        <v>38</v>
      </c>
      <c r="C41" s="12"/>
      <c r="D41" s="13"/>
      <c r="E41" s="12"/>
      <c r="F41" s="28">
        <f>F42</f>
        <v>1.01</v>
      </c>
      <c r="G41" s="13"/>
      <c r="H41" s="32"/>
      <c r="I41" s="20"/>
    </row>
    <row r="42" spans="2:9" ht="25.5" x14ac:dyDescent="0.2">
      <c r="B42" s="21" t="s">
        <v>38</v>
      </c>
      <c r="C42" s="14" t="s">
        <v>39</v>
      </c>
      <c r="D42" s="15" t="s">
        <v>40</v>
      </c>
      <c r="E42" s="14" t="s">
        <v>4</v>
      </c>
      <c r="F42" s="29">
        <v>1.01</v>
      </c>
      <c r="G42" s="15" t="s">
        <v>41</v>
      </c>
      <c r="H42" s="33" t="s">
        <v>42</v>
      </c>
      <c r="I42" s="22" t="s">
        <v>70</v>
      </c>
    </row>
    <row r="43" spans="2:9" x14ac:dyDescent="0.2">
      <c r="B43" s="19" t="s">
        <v>43</v>
      </c>
      <c r="C43" s="12"/>
      <c r="D43" s="13"/>
      <c r="E43" s="12"/>
      <c r="F43" s="28">
        <v>1488.24</v>
      </c>
      <c r="G43" s="13"/>
      <c r="H43" s="32"/>
      <c r="I43" s="20"/>
    </row>
    <row r="44" spans="2:9" ht="38.25" x14ac:dyDescent="0.2">
      <c r="B44" s="21" t="s">
        <v>43</v>
      </c>
      <c r="C44" s="14"/>
      <c r="D44" s="15" t="s">
        <v>15</v>
      </c>
      <c r="E44" s="14"/>
      <c r="F44" s="29">
        <v>1122.6600000000001</v>
      </c>
      <c r="G44" s="15" t="s">
        <v>44</v>
      </c>
      <c r="H44" s="33" t="s">
        <v>45</v>
      </c>
      <c r="I44" s="22" t="s">
        <v>74</v>
      </c>
    </row>
    <row r="45" spans="2:9" ht="25.5" x14ac:dyDescent="0.2">
      <c r="B45" s="21" t="s">
        <v>43</v>
      </c>
      <c r="C45" s="14" t="s">
        <v>46</v>
      </c>
      <c r="D45" s="15" t="s">
        <v>47</v>
      </c>
      <c r="E45" s="14" t="s">
        <v>4</v>
      </c>
      <c r="F45" s="29">
        <v>223.8</v>
      </c>
      <c r="G45" s="15" t="s">
        <v>36</v>
      </c>
      <c r="H45" s="33" t="s">
        <v>37</v>
      </c>
      <c r="I45" s="22" t="s">
        <v>75</v>
      </c>
    </row>
    <row r="46" spans="2:9" ht="25.5" x14ac:dyDescent="0.2">
      <c r="B46" s="21" t="s">
        <v>43</v>
      </c>
      <c r="C46" s="14" t="s">
        <v>2</v>
      </c>
      <c r="D46" s="15" t="s">
        <v>3</v>
      </c>
      <c r="E46" s="14" t="s">
        <v>4</v>
      </c>
      <c r="F46" s="29">
        <v>24.68</v>
      </c>
      <c r="G46" s="15" t="s">
        <v>36</v>
      </c>
      <c r="H46" s="33" t="s">
        <v>37</v>
      </c>
      <c r="I46" s="22" t="s">
        <v>75</v>
      </c>
    </row>
    <row r="47" spans="2:9" ht="25.5" x14ac:dyDescent="0.2">
      <c r="B47" s="21" t="s">
        <v>43</v>
      </c>
      <c r="C47" s="14" t="s">
        <v>48</v>
      </c>
      <c r="D47" s="15" t="s">
        <v>49</v>
      </c>
      <c r="E47" s="14" t="s">
        <v>50</v>
      </c>
      <c r="F47" s="29">
        <v>117.1</v>
      </c>
      <c r="G47" s="15" t="s">
        <v>36</v>
      </c>
      <c r="H47" s="33" t="s">
        <v>37</v>
      </c>
      <c r="I47" s="22" t="s">
        <v>75</v>
      </c>
    </row>
    <row r="48" spans="2:9" x14ac:dyDescent="0.2">
      <c r="B48" s="19" t="s">
        <v>51</v>
      </c>
      <c r="C48" s="12"/>
      <c r="D48" s="13"/>
      <c r="E48" s="12"/>
      <c r="F48" s="28">
        <v>4480.13</v>
      </c>
      <c r="G48" s="13"/>
      <c r="H48" s="32"/>
      <c r="I48" s="20"/>
    </row>
    <row r="49" spans="2:9" x14ac:dyDescent="0.2">
      <c r="B49" s="21" t="s">
        <v>51</v>
      </c>
      <c r="C49" s="14" t="s">
        <v>52</v>
      </c>
      <c r="D49" s="15" t="s">
        <v>53</v>
      </c>
      <c r="E49" s="14" t="s">
        <v>71</v>
      </c>
      <c r="F49" s="29">
        <v>4480.13</v>
      </c>
      <c r="G49" s="15" t="s">
        <v>54</v>
      </c>
      <c r="H49" s="33" t="s">
        <v>55</v>
      </c>
      <c r="I49" s="22" t="s">
        <v>80</v>
      </c>
    </row>
    <row r="50" spans="2:9" ht="13.5" thickBot="1" x14ac:dyDescent="0.25">
      <c r="B50" s="23"/>
      <c r="C50" s="24"/>
      <c r="D50" s="25"/>
      <c r="E50" s="24"/>
      <c r="F50" s="30">
        <f>F48+F43+F41+F36+F34+F28+F19+F16+F14+F39</f>
        <v>76857.58</v>
      </c>
      <c r="G50" s="25"/>
      <c r="H50" s="34"/>
      <c r="I50" s="26"/>
    </row>
    <row r="51" spans="2:9" x14ac:dyDescent="0.2">
      <c r="B51" s="16"/>
      <c r="C51" s="17"/>
      <c r="D51" s="18"/>
      <c r="E51" s="17"/>
      <c r="F51" s="31"/>
      <c r="G51" s="18"/>
      <c r="H51" s="35"/>
      <c r="I51" s="17"/>
    </row>
    <row r="53" spans="2:9" x14ac:dyDescent="0.2">
      <c r="B53" s="2" t="s">
        <v>81</v>
      </c>
    </row>
    <row r="54" spans="2:9" x14ac:dyDescent="0.2">
      <c r="B54" s="2" t="s">
        <v>68</v>
      </c>
    </row>
    <row r="55" spans="2:9" x14ac:dyDescent="0.2">
      <c r="B55" s="2" t="s">
        <v>69</v>
      </c>
    </row>
  </sheetData>
  <mergeCells count="1">
    <mergeCell ref="B9:J9"/>
  </mergeCells>
  <pageMargins left="0.7" right="0.7" top="0.75" bottom="0.75" header="0.3" footer="0.3"/>
  <pageSetup paperSize="9" scale="6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1</vt:i4>
      </vt:variant>
      <vt:variant>
        <vt:lpstr>Imenovani rasponi</vt:lpstr>
      </vt:variant>
      <vt:variant>
        <vt:i4>1</vt:i4>
      </vt:variant>
    </vt:vector>
  </HeadingPairs>
  <TitlesOfParts>
    <vt:vector size="2" baseType="lpstr">
      <vt:lpstr>11-2024</vt:lpstr>
      <vt:lpstr>'11-2024'!Podrucje_ispisa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Korisnki 31</dc:creator>
  <cp:lastModifiedBy>Korisnki 31</cp:lastModifiedBy>
  <cp:lastPrinted>2024-12-02T11:46:29Z</cp:lastPrinted>
  <dcterms:created xsi:type="dcterms:W3CDTF">2024-12-02T11:30:44Z</dcterms:created>
  <dcterms:modified xsi:type="dcterms:W3CDTF">2024-12-09T11:05:40Z</dcterms:modified>
</cp:coreProperties>
</file>