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risnki 31\Desktop\OŠ FRANKA LISICE\JAVNA OBJAVA INFORAMCIJA\"/>
    </mc:Choice>
  </mc:AlternateContent>
  <bookViews>
    <workbookView xWindow="0" yWindow="0" windowWidth="16350" windowHeight="10050"/>
  </bookViews>
  <sheets>
    <sheet name="12-2024" sheetId="1" r:id="rId1"/>
  </sheets>
  <definedNames>
    <definedName name="_xlnm.Print_Area" localSheetId="0">'12-2024'!$A$1:$I$151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138" i="1"/>
  <c r="F146" i="1" s="1"/>
  <c r="F45" i="1"/>
  <c r="F39" i="1"/>
  <c r="F31" i="1"/>
  <c r="F15" i="1"/>
</calcChain>
</file>

<file path=xl/sharedStrings.xml><?xml version="1.0" encoding="utf-8"?>
<sst xmlns="http://schemas.openxmlformats.org/spreadsheetml/2006/main" count="861" uniqueCount="173">
  <si>
    <t>OIB: 31143806057</t>
  </si>
  <si>
    <t>05.12.2024</t>
  </si>
  <si>
    <t/>
  </si>
  <si>
    <t xml:space="preserve">31213     </t>
  </si>
  <si>
    <t xml:space="preserve">Darovi                                                                                                                                                                                                  </t>
  </si>
  <si>
    <t>11.12.2024</t>
  </si>
  <si>
    <t xml:space="preserve">31321     </t>
  </si>
  <si>
    <t xml:space="preserve">Doprinosi za obvezno zdravstveno osiguranje (na plaću)                                                                                                                                                  </t>
  </si>
  <si>
    <t xml:space="preserve">31111     </t>
  </si>
  <si>
    <t xml:space="preserve">Plaće za zaposlene                                                                                                                                                                                      </t>
  </si>
  <si>
    <t xml:space="preserve">32121     </t>
  </si>
  <si>
    <t xml:space="preserve">Naknade za prijevoz na posao i s posla                                                                                                                                                                  </t>
  </si>
  <si>
    <t xml:space="preserve">32955     </t>
  </si>
  <si>
    <t xml:space="preserve">Novčana naknada poslodavca zbog nezapošlj.osoba s invaliditetom                                                                                                                                         </t>
  </si>
  <si>
    <t xml:space="preserve">NARODNE NOVINE d.d.                                                             </t>
  </si>
  <si>
    <t>64546066176</t>
  </si>
  <si>
    <t xml:space="preserve">Zagreb                                                      </t>
  </si>
  <si>
    <t xml:space="preserve">32211     </t>
  </si>
  <si>
    <t xml:space="preserve">Uredski materijal                                                                                                                                                                                       </t>
  </si>
  <si>
    <t>58353015102</t>
  </si>
  <si>
    <t xml:space="preserve">32221     </t>
  </si>
  <si>
    <t xml:space="preserve">Osnovni materijal i sirovine                                                                                                                                                                            </t>
  </si>
  <si>
    <t xml:space="preserve">32241     </t>
  </si>
  <si>
    <t xml:space="preserve">Materijal i dijelovi za tekuće i investicijsko održavanje građ.objekata                                                                                                                                 </t>
  </si>
  <si>
    <t xml:space="preserve">BAKMAZ d.o.o                                                                    </t>
  </si>
  <si>
    <t>27391110825</t>
  </si>
  <si>
    <t xml:space="preserve">                                                            </t>
  </si>
  <si>
    <t xml:space="preserve">32931     </t>
  </si>
  <si>
    <t xml:space="preserve">Reprezentacija                                                                                                                                                                                          </t>
  </si>
  <si>
    <t xml:space="preserve">CONTINENTAL d.o.o. za unutarnju i vanjsku trgovinu                              </t>
  </si>
  <si>
    <t>60276779269</t>
  </si>
  <si>
    <t xml:space="preserve">Osijek                                                      </t>
  </si>
  <si>
    <t xml:space="preserve">32999     </t>
  </si>
  <si>
    <t xml:space="preserve">Ostali nespomenuti rashodi poslovanja                                                                                                                                                                   </t>
  </si>
  <si>
    <t>13.12.2024</t>
  </si>
  <si>
    <t xml:space="preserve">31219     </t>
  </si>
  <si>
    <t xml:space="preserve">Ostali nenavedeni rashodi za zaposlene                                                                                                                                                                  </t>
  </si>
  <si>
    <t>17.12.2024</t>
  </si>
  <si>
    <t xml:space="preserve">HP-HRVATSKA POŠTA D.D.                                                          </t>
  </si>
  <si>
    <t>87311810356</t>
  </si>
  <si>
    <t xml:space="preserve">32313     </t>
  </si>
  <si>
    <t xml:space="preserve">Poštarina                                                                                                                                                                                               </t>
  </si>
  <si>
    <t xml:space="preserve">Terrakom d.o.o.                                                                 </t>
  </si>
  <si>
    <t>29050776382</t>
  </si>
  <si>
    <t xml:space="preserve">32311     </t>
  </si>
  <si>
    <t xml:space="preserve">Usluge telefona, telefaksa                                                                                                                                                                              </t>
  </si>
  <si>
    <t xml:space="preserve">OPTI PRINT ADRIA D.O.O.                                                         </t>
  </si>
  <si>
    <t>11469787133</t>
  </si>
  <si>
    <t xml:space="preserve">Zadar                                                       </t>
  </si>
  <si>
    <t xml:space="preserve">32359     </t>
  </si>
  <si>
    <t xml:space="preserve">Ostale najamnine i zakupnine (najam uređaja za ispis)                                                                                                                                                   </t>
  </si>
  <si>
    <t xml:space="preserve">HRV.ZAJED.RAČUNOVOĐA I FINANCIJSKIH DJELATNIKA                                  </t>
  </si>
  <si>
    <t>75508100288</t>
  </si>
  <si>
    <t xml:space="preserve">FINA d.d                                                                        </t>
  </si>
  <si>
    <t>85821130368</t>
  </si>
  <si>
    <t xml:space="preserve">34312     </t>
  </si>
  <si>
    <t xml:space="preserve">Usluge platnog prometa                                                                                                                                                                                  </t>
  </si>
  <si>
    <t>18.12.2024</t>
  </si>
  <si>
    <t xml:space="preserve">KATARINA ZRINSKI ZAGREB                                                         </t>
  </si>
  <si>
    <t xml:space="preserve">           </t>
  </si>
  <si>
    <t xml:space="preserve">42411     </t>
  </si>
  <si>
    <t xml:space="preserve">Knjige                                                                                                                                                                                                  </t>
  </si>
  <si>
    <t>19.12.2024</t>
  </si>
  <si>
    <t xml:space="preserve">TEHNO ALATI d.o.o.                                                              </t>
  </si>
  <si>
    <t>26342044679</t>
  </si>
  <si>
    <t xml:space="preserve">Benkovac                                                    </t>
  </si>
  <si>
    <t xml:space="preserve">32222     </t>
  </si>
  <si>
    <t xml:space="preserve">Pomoćni  i sanitetski materijal                                                                                                                                                                         </t>
  </si>
  <si>
    <t xml:space="preserve">32229     </t>
  </si>
  <si>
    <t xml:space="preserve">Ostali materijal i sirovine                                                                                                                                                                             </t>
  </si>
  <si>
    <t xml:space="preserve">PEĆO T.O. vl. Davor Guzić                                                       </t>
  </si>
  <si>
    <t>63908557281</t>
  </si>
  <si>
    <t xml:space="preserve">HEP OPSKRBA d.o.o. ZAGREB                                                       </t>
  </si>
  <si>
    <t>63073332379</t>
  </si>
  <si>
    <t xml:space="preserve">32231     </t>
  </si>
  <si>
    <t xml:space="preserve">Električna energija                                                                                                                                                                                     </t>
  </si>
  <si>
    <t xml:space="preserve">VODOVOD I ODVODNJA d.o.o. BENKOVAC                                              </t>
  </si>
  <si>
    <t>62529089333</t>
  </si>
  <si>
    <t xml:space="preserve">32341     </t>
  </si>
  <si>
    <t xml:space="preserve">Opskrba vodom                                                                                                                                                                                           </t>
  </si>
  <si>
    <t xml:space="preserve">CIKLON D.o.o.                                                                   </t>
  </si>
  <si>
    <t>52869401719</t>
  </si>
  <si>
    <t xml:space="preserve">32343     </t>
  </si>
  <si>
    <t xml:space="preserve">Deratizacija i dezinsekcija                                                                                                                                                                             </t>
  </si>
  <si>
    <t xml:space="preserve">KOMUNALNO DRUŠTVO POLAČA d.o.o.                                                 </t>
  </si>
  <si>
    <t>74057832570</t>
  </si>
  <si>
    <t xml:space="preserve">Polača                                                      </t>
  </si>
  <si>
    <t xml:space="preserve">32342     </t>
  </si>
  <si>
    <t xml:space="preserve">Iznošenje i odvoz smeća                                                                                                                                                                                 </t>
  </si>
  <si>
    <t xml:space="preserve">OPĆINA POLAČA                                                                   </t>
  </si>
  <si>
    <t>48200439807</t>
  </si>
  <si>
    <t xml:space="preserve">Biograd na Moru                                             </t>
  </si>
  <si>
    <t xml:space="preserve">32349     </t>
  </si>
  <si>
    <t xml:space="preserve">Ostale komunalne usluge                                                                                                                                                                                 </t>
  </si>
  <si>
    <t xml:space="preserve">BENKOVIĆ d.o.o.  BENKOVAC                                                       </t>
  </si>
  <si>
    <t>11321589428</t>
  </si>
  <si>
    <t xml:space="preserve">DANKO JURLINA DIM.OBRT                                                          </t>
  </si>
  <si>
    <t>49980852277</t>
  </si>
  <si>
    <t xml:space="preserve">Poljica                                                     </t>
  </si>
  <si>
    <t xml:space="preserve">GRAD BENKOVAC                                                                   </t>
  </si>
  <si>
    <t>83821313660</t>
  </si>
  <si>
    <t xml:space="preserve">FOKUS društvo s ograničenom odgovornošću za trgovinu, usluge i zastupanje       </t>
  </si>
  <si>
    <t>59082812808</t>
  </si>
  <si>
    <t xml:space="preserve"> Zagreb                                                     </t>
  </si>
  <si>
    <t xml:space="preserve">32321     </t>
  </si>
  <si>
    <t xml:space="preserve">Usluge tekućeg i investicijskog održavanja                                                                                                                                                              </t>
  </si>
  <si>
    <t xml:space="preserve">MILAN BASIOLI - PLAMEN SERVIS                                                   </t>
  </si>
  <si>
    <t>42778778382</t>
  </si>
  <si>
    <t xml:space="preserve">SALI                                                        </t>
  </si>
  <si>
    <t xml:space="preserve">BABIĆ D.O.O.                                                                    </t>
  </si>
  <si>
    <t>78594949041</t>
  </si>
  <si>
    <t xml:space="preserve">ADRIATICINFO d.o.o.                                                             </t>
  </si>
  <si>
    <t>18445912889</t>
  </si>
  <si>
    <t xml:space="preserve">OPĆA BOLNICA  ZADAR                                                             </t>
  </si>
  <si>
    <t xml:space="preserve">32361     </t>
  </si>
  <si>
    <t xml:space="preserve">Obvezni i preventivni zdravstvni pregledi zaposlenika                                                                                                                                                   </t>
  </si>
  <si>
    <t xml:space="preserve">ZADING ZADAR                                                                    </t>
  </si>
  <si>
    <t>66697874792</t>
  </si>
  <si>
    <t xml:space="preserve">32389     </t>
  </si>
  <si>
    <t xml:space="preserve">Ostale računalne usluge                                                                                                                                                                                 </t>
  </si>
  <si>
    <t xml:space="preserve">ADMINISTRATOR d.o.o.                                                            </t>
  </si>
  <si>
    <t>34658637472</t>
  </si>
  <si>
    <t xml:space="preserve">Krivodol                                                    </t>
  </si>
  <si>
    <t xml:space="preserve">HRABRI KONZALTING obrt za intelektualne usluge                                  </t>
  </si>
  <si>
    <t>74349685068</t>
  </si>
  <si>
    <t xml:space="preserve">Karlovac                                                    </t>
  </si>
  <si>
    <t>In Rebus društvo s ograničenom odgovornošću za informatičke usluge, turistička a</t>
  </si>
  <si>
    <t>91591564577</t>
  </si>
  <si>
    <t xml:space="preserve">O.M. SUPPORT D.O.O.                                                             </t>
  </si>
  <si>
    <t>23071028130</t>
  </si>
  <si>
    <t xml:space="preserve">ZAGREB                                                      </t>
  </si>
  <si>
    <t xml:space="preserve">SVEUČILIŠTE U ZAGREBU KINEZIOLOŠKI FAKULTET                                     </t>
  </si>
  <si>
    <t>25329931628</t>
  </si>
  <si>
    <t xml:space="preserve">32399     </t>
  </si>
  <si>
    <t xml:space="preserve">Ostale nespomenute usluge                                                                                                                                                                               </t>
  </si>
  <si>
    <t xml:space="preserve">DECATHLON                                                                       </t>
  </si>
  <si>
    <t>Službena putovanja</t>
  </si>
  <si>
    <t xml:space="preserve">23235     </t>
  </si>
  <si>
    <t xml:space="preserve">Zakupnine i najamnine                                                                                                                                                                                   </t>
  </si>
  <si>
    <t>24.12.2024</t>
  </si>
  <si>
    <t xml:space="preserve">32216     </t>
  </si>
  <si>
    <t xml:space="preserve">Materijal za higijenske potrebe i njegu                                                                                                                                                                 </t>
  </si>
  <si>
    <t>30.12.2024</t>
  </si>
  <si>
    <t xml:space="preserve">DUO PEKA Biograd d.o.o.                                                         </t>
  </si>
  <si>
    <t>42178063897</t>
  </si>
  <si>
    <t xml:space="preserve">Biograd na moru                                             </t>
  </si>
  <si>
    <t xml:space="preserve">32224     </t>
  </si>
  <si>
    <t xml:space="preserve">Namirnice                                                                                                                                                                                               </t>
  </si>
  <si>
    <t>IZVJEŠĆE O TROŠENJU SREDSTAVA ZA PROSINAC 2024.</t>
  </si>
  <si>
    <t xml:space="preserve">ALCA d.o.o.  ZAGREB                                         </t>
  </si>
  <si>
    <t xml:space="preserve">Voditelj računovodstva: Marica Peraić, mag.oec.                  </t>
  </si>
  <si>
    <t xml:space="preserve">Odgovorna osoba: MATE BOBANOVIĆ, prof.                    </t>
  </si>
  <si>
    <r>
      <t xml:space="preserve">Naziv škole: </t>
    </r>
    <r>
      <rPr>
        <b/>
        <sz val="12"/>
        <color theme="1"/>
        <rFont val="Calibri"/>
        <family val="2"/>
        <charset val="238"/>
        <scheme val="minor"/>
      </rPr>
      <t>OSNOVNA ŠKOLA FRANKA LISICE POLAČA</t>
    </r>
  </si>
  <si>
    <t>Adresa: Polača 140, 23210 Biograd na Moru</t>
  </si>
  <si>
    <t>Email: ured@os-polaca.skole.hr</t>
  </si>
  <si>
    <t>Datum</t>
  </si>
  <si>
    <t>Naziv primatelja</t>
  </si>
  <si>
    <t>OIB primatelja</t>
  </si>
  <si>
    <t>Mjesto</t>
  </si>
  <si>
    <t>Način objave isplaćenog iznosa</t>
  </si>
  <si>
    <t>Konto</t>
  </si>
  <si>
    <t>Vrsta rashoda i izdatka</t>
  </si>
  <si>
    <t>Naziv isplatitelja</t>
  </si>
  <si>
    <t>MZOM - Plaće OŠ</t>
  </si>
  <si>
    <t>Zadarska županija</t>
  </si>
  <si>
    <t xml:space="preserve">Zadarska županija      </t>
  </si>
  <si>
    <t>3211</t>
  </si>
  <si>
    <t>MZOM - Prehrana za učenike</t>
  </si>
  <si>
    <t>Datum izvješća: 15.siječnja 2025.</t>
  </si>
  <si>
    <t xml:space="preserve">   11854878552        </t>
  </si>
  <si>
    <t xml:space="preserve">MZOM - Plaće OŠ          </t>
  </si>
  <si>
    <t xml:space="preserve">MZOM-OŠ        </t>
  </si>
  <si>
    <t xml:space="preserve">MZOM - Plaće OŠ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</si>
</sst>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49" fontId="1" fillId="0" borderId="0" xfId="0" applyNumberFormat="1" applyFont="1"/>
    <xf numFmtId="0" fontId="1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3" borderId="0" xfId="0" applyFont="1" applyFill="1" applyBorder="1"/>
    <xf numFmtId="164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3" borderId="0" xfId="0" applyFont="1" applyFill="1" applyBorder="1"/>
    <xf numFmtId="164" fontId="1" fillId="0" borderId="0" xfId="0" applyNumberFormat="1" applyFont="1" applyBorder="1"/>
    <xf numFmtId="0" fontId="1" fillId="0" borderId="0" xfId="0" applyFont="1" applyBorder="1"/>
    <xf numFmtId="49" fontId="1" fillId="0" borderId="0" xfId="0" applyNumberFormat="1" applyFont="1" applyBorder="1"/>
    <xf numFmtId="49" fontId="3" fillId="0" borderId="4" xfId="0" applyNumberFormat="1" applyFont="1" applyBorder="1"/>
    <xf numFmtId="49" fontId="1" fillId="0" borderId="4" xfId="0" applyNumberFormat="1" applyFont="1" applyBorder="1"/>
    <xf numFmtId="164" fontId="3" fillId="0" borderId="5" xfId="0" applyNumberFormat="1" applyFont="1" applyBorder="1"/>
    <xf numFmtId="0" fontId="3" fillId="0" borderId="6" xfId="0" applyFont="1" applyBorder="1"/>
    <xf numFmtId="164" fontId="1" fillId="0" borderId="5" xfId="0" applyNumberFormat="1" applyFont="1" applyBorder="1"/>
    <xf numFmtId="0" fontId="1" fillId="0" borderId="6" xfId="0" applyFont="1" applyBorder="1"/>
    <xf numFmtId="164" fontId="3" fillId="2" borderId="7" xfId="0" applyNumberFormat="1" applyFont="1" applyFill="1" applyBorder="1"/>
    <xf numFmtId="49" fontId="3" fillId="2" borderId="8" xfId="0" applyNumberFormat="1" applyFont="1" applyFill="1" applyBorder="1"/>
    <xf numFmtId="0" fontId="3" fillId="2" borderId="9" xfId="0" applyFont="1" applyFill="1" applyBorder="1"/>
    <xf numFmtId="0" fontId="5" fillId="3" borderId="0" xfId="0" applyFont="1" applyFill="1" applyAlignment="1">
      <alignment horizontal="center"/>
    </xf>
    <xf numFmtId="0" fontId="6" fillId="0" borderId="0" xfId="0" applyFont="1" applyBorder="1" applyAlignment="1">
      <alignment horizontal="center"/>
    </xf>
    <xf numFmtId="4" fontId="1" fillId="0" borderId="0" xfId="0" applyNumberFormat="1" applyFont="1" applyAlignment="1">
      <alignment horizontal="right"/>
    </xf>
    <xf numFmtId="4" fontId="3" fillId="0" borderId="4" xfId="0" applyNumberFormat="1" applyFont="1" applyBorder="1" applyAlignment="1">
      <alignment horizontal="right"/>
    </xf>
    <xf numFmtId="4" fontId="1" fillId="0" borderId="4" xfId="0" applyNumberFormat="1" applyFont="1" applyBorder="1" applyAlignment="1">
      <alignment horizontal="right"/>
    </xf>
    <xf numFmtId="4" fontId="3" fillId="2" borderId="8" xfId="0" applyNumberFormat="1" applyFont="1" applyFill="1" applyBorder="1" applyAlignment="1">
      <alignment horizontal="right"/>
    </xf>
    <xf numFmtId="4" fontId="1" fillId="0" borderId="0" xfId="0" applyNumberFormat="1" applyFont="1" applyBorder="1" applyAlignment="1">
      <alignment horizontal="right"/>
    </xf>
    <xf numFmtId="0" fontId="3" fillId="0" borderId="4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3" fillId="2" borderId="8" xfId="0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164" fontId="1" fillId="0" borderId="0" xfId="0" applyNumberFormat="1" applyFont="1" applyAlignment="1">
      <alignment wrapText="1"/>
    </xf>
    <xf numFmtId="49" fontId="1" fillId="0" borderId="4" xfId="0" applyNumberFormat="1" applyFont="1" applyBorder="1" applyAlignment="1"/>
    <xf numFmtId="0" fontId="4" fillId="0" borderId="0" xfId="0" applyFont="1" applyAlignment="1">
      <alignment horizontal="center" wrapText="1"/>
    </xf>
    <xf numFmtId="0" fontId="1" fillId="0" borderId="0" xfId="0" applyFont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4" xfId="0" applyFont="1" applyBorder="1" applyAlignment="1">
      <alignment horizontal="left" indent="1"/>
    </xf>
    <xf numFmtId="0" fontId="3" fillId="0" borderId="4" xfId="0" applyFont="1" applyBorder="1" applyAlignment="1">
      <alignment horizontal="left" inden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51"/>
  <sheetViews>
    <sheetView tabSelected="1" zoomScaleNormal="100" workbookViewId="0">
      <selection activeCell="E84" sqref="E83:E84"/>
    </sheetView>
  </sheetViews>
  <sheetFormatPr defaultRowHeight="12.75" x14ac:dyDescent="0.2"/>
  <cols>
    <col min="1" max="1" width="3.7109375" style="1" customWidth="1"/>
    <col min="2" max="2" width="10.85546875" style="3" customWidth="1"/>
    <col min="3" max="3" width="27.28515625" style="5" customWidth="1"/>
    <col min="4" max="4" width="12.7109375" style="4" customWidth="1"/>
    <col min="5" max="5" width="16.140625" style="42" customWidth="1"/>
    <col min="6" max="6" width="12.7109375" style="30" customWidth="1"/>
    <col min="7" max="7" width="8.7109375" style="4" customWidth="1"/>
    <col min="8" max="8" width="29.85546875" style="5" customWidth="1"/>
    <col min="9" max="9" width="24.7109375" style="1" customWidth="1"/>
    <col min="10" max="16384" width="9.140625" style="1"/>
  </cols>
  <sheetData>
    <row r="2" spans="1:9" ht="15.75" x14ac:dyDescent="0.25">
      <c r="B2" s="8" t="s">
        <v>152</v>
      </c>
      <c r="C2" s="39"/>
      <c r="D2" s="5"/>
    </row>
    <row r="3" spans="1:9" ht="15.75" x14ac:dyDescent="0.25">
      <c r="A3" s="2"/>
      <c r="B3" s="8" t="s">
        <v>153</v>
      </c>
      <c r="C3" s="39"/>
      <c r="D3" s="5"/>
    </row>
    <row r="4" spans="1:9" ht="15.75" x14ac:dyDescent="0.25">
      <c r="A4" s="2"/>
      <c r="B4" s="8" t="s">
        <v>0</v>
      </c>
      <c r="C4" s="39"/>
      <c r="D4" s="5"/>
    </row>
    <row r="5" spans="1:9" ht="15.75" x14ac:dyDescent="0.25">
      <c r="A5" s="2"/>
      <c r="B5" s="8" t="s">
        <v>154</v>
      </c>
      <c r="C5" s="39"/>
      <c r="D5" s="5"/>
    </row>
    <row r="6" spans="1:9" ht="15.75" x14ac:dyDescent="0.25">
      <c r="A6" s="2"/>
    </row>
    <row r="8" spans="1:9" ht="18.75" x14ac:dyDescent="0.3">
      <c r="A8" s="41" t="s">
        <v>148</v>
      </c>
      <c r="B8" s="41"/>
      <c r="C8" s="41"/>
      <c r="D8" s="41"/>
      <c r="E8" s="41"/>
      <c r="F8" s="41"/>
      <c r="G8" s="41"/>
      <c r="H8" s="41"/>
      <c r="I8" s="41"/>
    </row>
    <row r="11" spans="1:9" ht="13.5" thickBot="1" x14ac:dyDescent="0.25"/>
    <row r="12" spans="1:9" ht="38.25" x14ac:dyDescent="0.2">
      <c r="A12" s="15"/>
      <c r="B12" s="9" t="s">
        <v>155</v>
      </c>
      <c r="C12" s="10" t="s">
        <v>156</v>
      </c>
      <c r="D12" s="11" t="s">
        <v>157</v>
      </c>
      <c r="E12" s="12" t="s">
        <v>158</v>
      </c>
      <c r="F12" s="13" t="s">
        <v>159</v>
      </c>
      <c r="G12" s="11" t="s">
        <v>160</v>
      </c>
      <c r="H12" s="10" t="s">
        <v>161</v>
      </c>
      <c r="I12" s="14" t="s">
        <v>162</v>
      </c>
    </row>
    <row r="13" spans="1:9" x14ac:dyDescent="0.2">
      <c r="A13" s="6"/>
      <c r="B13" s="21" t="s">
        <v>1</v>
      </c>
      <c r="C13" s="35"/>
      <c r="D13" s="19"/>
      <c r="E13" s="43"/>
      <c r="F13" s="31">
        <v>2300</v>
      </c>
      <c r="G13" s="19"/>
      <c r="H13" s="35"/>
      <c r="I13" s="22"/>
    </row>
    <row r="14" spans="1:9" x14ac:dyDescent="0.2">
      <c r="A14" s="7"/>
      <c r="B14" s="23" t="s">
        <v>1</v>
      </c>
      <c r="C14" s="36"/>
      <c r="D14" s="20" t="s">
        <v>2</v>
      </c>
      <c r="E14" s="44"/>
      <c r="F14" s="32">
        <v>2300</v>
      </c>
      <c r="G14" s="20" t="s">
        <v>3</v>
      </c>
      <c r="H14" s="36" t="s">
        <v>4</v>
      </c>
      <c r="I14" s="24" t="s">
        <v>172</v>
      </c>
    </row>
    <row r="15" spans="1:9" x14ac:dyDescent="0.2">
      <c r="A15" s="6"/>
      <c r="B15" s="21" t="s">
        <v>5</v>
      </c>
      <c r="C15" s="35"/>
      <c r="D15" s="19"/>
      <c r="E15" s="43"/>
      <c r="F15" s="31">
        <f>SUM(F16:F30)</f>
        <v>57996.25</v>
      </c>
      <c r="G15" s="19"/>
      <c r="H15" s="35"/>
      <c r="I15" s="22"/>
    </row>
    <row r="16" spans="1:9" ht="27" customHeight="1" x14ac:dyDescent="0.2">
      <c r="A16" s="7"/>
      <c r="B16" s="23" t="s">
        <v>5</v>
      </c>
      <c r="C16" s="36"/>
      <c r="D16" s="20" t="s">
        <v>2</v>
      </c>
      <c r="E16" s="44"/>
      <c r="F16" s="32">
        <v>7488.99</v>
      </c>
      <c r="G16" s="20" t="s">
        <v>6</v>
      </c>
      <c r="H16" s="36" t="s">
        <v>7</v>
      </c>
      <c r="I16" s="24" t="s">
        <v>163</v>
      </c>
    </row>
    <row r="17" spans="1:9" x14ac:dyDescent="0.2">
      <c r="A17" s="7"/>
      <c r="B17" s="23" t="s">
        <v>5</v>
      </c>
      <c r="C17" s="36"/>
      <c r="D17" s="20" t="s">
        <v>2</v>
      </c>
      <c r="E17" s="44"/>
      <c r="F17" s="32">
        <v>7042.83</v>
      </c>
      <c r="G17" s="20" t="s">
        <v>8</v>
      </c>
      <c r="H17" s="36" t="s">
        <v>9</v>
      </c>
      <c r="I17" s="24" t="s">
        <v>163</v>
      </c>
    </row>
    <row r="18" spans="1:9" x14ac:dyDescent="0.2">
      <c r="A18" s="7"/>
      <c r="B18" s="23" t="s">
        <v>5</v>
      </c>
      <c r="C18" s="36"/>
      <c r="D18" s="20" t="s">
        <v>2</v>
      </c>
      <c r="E18" s="44"/>
      <c r="F18" s="32">
        <v>2367.94</v>
      </c>
      <c r="G18" s="20" t="s">
        <v>8</v>
      </c>
      <c r="H18" s="36" t="s">
        <v>9</v>
      </c>
      <c r="I18" s="24" t="s">
        <v>163</v>
      </c>
    </row>
    <row r="19" spans="1:9" x14ac:dyDescent="0.2">
      <c r="A19" s="7"/>
      <c r="B19" s="23" t="s">
        <v>5</v>
      </c>
      <c r="C19" s="36"/>
      <c r="D19" s="20" t="s">
        <v>2</v>
      </c>
      <c r="E19" s="44"/>
      <c r="F19" s="32">
        <v>3824.58</v>
      </c>
      <c r="G19" s="20" t="s">
        <v>8</v>
      </c>
      <c r="H19" s="36" t="s">
        <v>9</v>
      </c>
      <c r="I19" s="24" t="s">
        <v>163</v>
      </c>
    </row>
    <row r="20" spans="1:9" x14ac:dyDescent="0.2">
      <c r="A20" s="7"/>
      <c r="B20" s="23" t="s">
        <v>5</v>
      </c>
      <c r="C20" s="36"/>
      <c r="D20" s="20" t="s">
        <v>2</v>
      </c>
      <c r="E20" s="44"/>
      <c r="F20" s="32">
        <v>34123.769999999997</v>
      </c>
      <c r="G20" s="20" t="s">
        <v>8</v>
      </c>
      <c r="H20" s="36" t="s">
        <v>9</v>
      </c>
      <c r="I20" s="24" t="s">
        <v>163</v>
      </c>
    </row>
    <row r="21" spans="1:9" ht="25.5" x14ac:dyDescent="0.2">
      <c r="A21" s="7"/>
      <c r="B21" s="23" t="s">
        <v>5</v>
      </c>
      <c r="C21" s="36"/>
      <c r="D21" s="20" t="s">
        <v>2</v>
      </c>
      <c r="E21" s="44"/>
      <c r="F21" s="32">
        <v>2335.81</v>
      </c>
      <c r="G21" s="20" t="s">
        <v>10</v>
      </c>
      <c r="H21" s="36" t="s">
        <v>11</v>
      </c>
      <c r="I21" s="24" t="s">
        <v>163</v>
      </c>
    </row>
    <row r="22" spans="1:9" ht="24.75" customHeight="1" x14ac:dyDescent="0.2">
      <c r="A22" s="7"/>
      <c r="B22" s="23" t="s">
        <v>5</v>
      </c>
      <c r="C22" s="36"/>
      <c r="D22" s="20" t="s">
        <v>2</v>
      </c>
      <c r="E22" s="44"/>
      <c r="F22" s="32">
        <v>168</v>
      </c>
      <c r="G22" s="20" t="s">
        <v>12</v>
      </c>
      <c r="H22" s="36" t="s">
        <v>13</v>
      </c>
      <c r="I22" s="24" t="s">
        <v>163</v>
      </c>
    </row>
    <row r="23" spans="1:9" ht="25.5" x14ac:dyDescent="0.2">
      <c r="A23" s="7"/>
      <c r="B23" s="23" t="s">
        <v>5</v>
      </c>
      <c r="C23" s="36"/>
      <c r="D23" s="20" t="s">
        <v>2</v>
      </c>
      <c r="E23" s="44"/>
      <c r="F23" s="32">
        <v>13.94</v>
      </c>
      <c r="G23" s="20" t="s">
        <v>10</v>
      </c>
      <c r="H23" s="36" t="s">
        <v>11</v>
      </c>
      <c r="I23" s="24" t="s">
        <v>163</v>
      </c>
    </row>
    <row r="24" spans="1:9" x14ac:dyDescent="0.2">
      <c r="A24" s="7"/>
      <c r="B24" s="23" t="s">
        <v>5</v>
      </c>
      <c r="C24" s="36" t="s">
        <v>14</v>
      </c>
      <c r="D24" s="20" t="s">
        <v>15</v>
      </c>
      <c r="E24" s="47" t="s">
        <v>16</v>
      </c>
      <c r="F24" s="32">
        <v>142.69</v>
      </c>
      <c r="G24" s="20" t="s">
        <v>17</v>
      </c>
      <c r="H24" s="36" t="s">
        <v>18</v>
      </c>
      <c r="I24" s="24" t="s">
        <v>164</v>
      </c>
    </row>
    <row r="25" spans="1:9" x14ac:dyDescent="0.2">
      <c r="A25" s="7"/>
      <c r="B25" s="23" t="s">
        <v>5</v>
      </c>
      <c r="C25" s="36" t="s">
        <v>149</v>
      </c>
      <c r="D25" s="20" t="s">
        <v>19</v>
      </c>
      <c r="E25" s="47" t="s">
        <v>16</v>
      </c>
      <c r="F25" s="32">
        <v>187.94</v>
      </c>
      <c r="G25" s="20" t="s">
        <v>20</v>
      </c>
      <c r="H25" s="36" t="s">
        <v>21</v>
      </c>
      <c r="I25" s="24" t="s">
        <v>164</v>
      </c>
    </row>
    <row r="26" spans="1:9" x14ac:dyDescent="0.2">
      <c r="A26" s="7"/>
      <c r="B26" s="23" t="s">
        <v>5</v>
      </c>
      <c r="C26" s="36" t="s">
        <v>14</v>
      </c>
      <c r="D26" s="20" t="s">
        <v>15</v>
      </c>
      <c r="E26" s="47" t="s">
        <v>16</v>
      </c>
      <c r="F26" s="32">
        <v>29.33</v>
      </c>
      <c r="G26" s="20" t="s">
        <v>20</v>
      </c>
      <c r="H26" s="36" t="s">
        <v>21</v>
      </c>
      <c r="I26" s="24" t="s">
        <v>164</v>
      </c>
    </row>
    <row r="27" spans="1:9" x14ac:dyDescent="0.2">
      <c r="A27" s="7"/>
      <c r="B27" s="23" t="s">
        <v>5</v>
      </c>
      <c r="C27" s="36" t="s">
        <v>14</v>
      </c>
      <c r="D27" s="20" t="s">
        <v>15</v>
      </c>
      <c r="E27" s="47" t="s">
        <v>16</v>
      </c>
      <c r="F27" s="32">
        <v>130.29</v>
      </c>
      <c r="G27" s="20" t="s">
        <v>20</v>
      </c>
      <c r="H27" s="36" t="s">
        <v>21</v>
      </c>
      <c r="I27" s="24" t="s">
        <v>164</v>
      </c>
    </row>
    <row r="28" spans="1:9" ht="38.25" x14ac:dyDescent="0.2">
      <c r="A28" s="7"/>
      <c r="B28" s="23" t="s">
        <v>5</v>
      </c>
      <c r="C28" s="36" t="s">
        <v>14</v>
      </c>
      <c r="D28" s="20" t="s">
        <v>15</v>
      </c>
      <c r="E28" s="47" t="s">
        <v>16</v>
      </c>
      <c r="F28" s="32">
        <v>24.79</v>
      </c>
      <c r="G28" s="20" t="s">
        <v>22</v>
      </c>
      <c r="H28" s="36" t="s">
        <v>23</v>
      </c>
      <c r="I28" s="24" t="s">
        <v>164</v>
      </c>
    </row>
    <row r="29" spans="1:9" x14ac:dyDescent="0.2">
      <c r="A29" s="7"/>
      <c r="B29" s="23" t="s">
        <v>5</v>
      </c>
      <c r="C29" s="36" t="s">
        <v>24</v>
      </c>
      <c r="D29" s="20" t="s">
        <v>25</v>
      </c>
      <c r="E29" s="47" t="s">
        <v>48</v>
      </c>
      <c r="F29" s="32">
        <v>15.29</v>
      </c>
      <c r="G29" s="20" t="s">
        <v>27</v>
      </c>
      <c r="H29" s="36" t="s">
        <v>28</v>
      </c>
      <c r="I29" s="24" t="s">
        <v>164</v>
      </c>
    </row>
    <row r="30" spans="1:9" ht="25.5" x14ac:dyDescent="0.2">
      <c r="A30" s="7"/>
      <c r="B30" s="23" t="s">
        <v>5</v>
      </c>
      <c r="C30" s="36" t="s">
        <v>29</v>
      </c>
      <c r="D30" s="20" t="s">
        <v>30</v>
      </c>
      <c r="E30" s="47" t="s">
        <v>31</v>
      </c>
      <c r="F30" s="32">
        <v>100.06</v>
      </c>
      <c r="G30" s="20" t="s">
        <v>32</v>
      </c>
      <c r="H30" s="36" t="s">
        <v>33</v>
      </c>
      <c r="I30" s="24" t="s">
        <v>164</v>
      </c>
    </row>
    <row r="31" spans="1:9" x14ac:dyDescent="0.2">
      <c r="A31" s="6"/>
      <c r="B31" s="21" t="s">
        <v>34</v>
      </c>
      <c r="C31" s="35"/>
      <c r="D31" s="19"/>
      <c r="E31" s="48"/>
      <c r="F31" s="31">
        <f>SUM(F32:F38)</f>
        <v>1600.93</v>
      </c>
      <c r="G31" s="19"/>
      <c r="H31" s="35"/>
      <c r="I31" s="24"/>
    </row>
    <row r="32" spans="1:9" x14ac:dyDescent="0.2">
      <c r="A32" s="7"/>
      <c r="B32" s="23" t="s">
        <v>34</v>
      </c>
      <c r="C32" s="36"/>
      <c r="D32" s="20" t="s">
        <v>2</v>
      </c>
      <c r="E32" s="47"/>
      <c r="F32" s="32">
        <v>200</v>
      </c>
      <c r="G32" s="20" t="s">
        <v>3</v>
      </c>
      <c r="H32" s="36" t="s">
        <v>4</v>
      </c>
      <c r="I32" s="24" t="s">
        <v>164</v>
      </c>
    </row>
    <row r="33" spans="1:9" ht="25.5" x14ac:dyDescent="0.2">
      <c r="A33" s="7"/>
      <c r="B33" s="23" t="s">
        <v>34</v>
      </c>
      <c r="C33" s="36"/>
      <c r="D33" s="20" t="s">
        <v>2</v>
      </c>
      <c r="E33" s="47"/>
      <c r="F33" s="32">
        <v>300</v>
      </c>
      <c r="G33" s="20" t="s">
        <v>35</v>
      </c>
      <c r="H33" s="36" t="s">
        <v>36</v>
      </c>
      <c r="I33" s="24" t="s">
        <v>164</v>
      </c>
    </row>
    <row r="34" spans="1:9" ht="26.25" customHeight="1" x14ac:dyDescent="0.2">
      <c r="A34" s="7"/>
      <c r="B34" s="23" t="s">
        <v>34</v>
      </c>
      <c r="C34" s="36"/>
      <c r="D34" s="20" t="s">
        <v>2</v>
      </c>
      <c r="E34" s="47"/>
      <c r="F34" s="32">
        <v>155.93</v>
      </c>
      <c r="G34" s="20" t="s">
        <v>6</v>
      </c>
      <c r="H34" s="36" t="s">
        <v>7</v>
      </c>
      <c r="I34" s="24" t="s">
        <v>164</v>
      </c>
    </row>
    <row r="35" spans="1:9" x14ac:dyDescent="0.2">
      <c r="A35" s="7"/>
      <c r="B35" s="23" t="s">
        <v>34</v>
      </c>
      <c r="C35" s="36"/>
      <c r="D35" s="20" t="s">
        <v>2</v>
      </c>
      <c r="E35" s="47"/>
      <c r="F35" s="32">
        <v>115.13</v>
      </c>
      <c r="G35" s="20" t="s">
        <v>8</v>
      </c>
      <c r="H35" s="36" t="s">
        <v>9</v>
      </c>
      <c r="I35" s="24" t="s">
        <v>164</v>
      </c>
    </row>
    <row r="36" spans="1:9" x14ac:dyDescent="0.2">
      <c r="A36" s="7"/>
      <c r="B36" s="23" t="s">
        <v>34</v>
      </c>
      <c r="C36" s="36"/>
      <c r="D36" s="20" t="s">
        <v>2</v>
      </c>
      <c r="E36" s="47"/>
      <c r="F36" s="32">
        <v>47.25</v>
      </c>
      <c r="G36" s="20" t="s">
        <v>8</v>
      </c>
      <c r="H36" s="36" t="s">
        <v>9</v>
      </c>
      <c r="I36" s="24" t="s">
        <v>164</v>
      </c>
    </row>
    <row r="37" spans="1:9" x14ac:dyDescent="0.2">
      <c r="A37" s="7"/>
      <c r="B37" s="23" t="s">
        <v>34</v>
      </c>
      <c r="C37" s="36"/>
      <c r="D37" s="20" t="s">
        <v>2</v>
      </c>
      <c r="E37" s="47"/>
      <c r="F37" s="32">
        <v>44.52</v>
      </c>
      <c r="G37" s="20" t="s">
        <v>8</v>
      </c>
      <c r="H37" s="36" t="s">
        <v>9</v>
      </c>
      <c r="I37" s="24" t="s">
        <v>164</v>
      </c>
    </row>
    <row r="38" spans="1:9" x14ac:dyDescent="0.2">
      <c r="A38" s="7"/>
      <c r="B38" s="23" t="s">
        <v>34</v>
      </c>
      <c r="C38" s="36"/>
      <c r="D38" s="20" t="s">
        <v>2</v>
      </c>
      <c r="E38" s="47"/>
      <c r="F38" s="32">
        <v>738.1</v>
      </c>
      <c r="G38" s="20" t="s">
        <v>8</v>
      </c>
      <c r="H38" s="36" t="s">
        <v>9</v>
      </c>
      <c r="I38" s="24" t="s">
        <v>164</v>
      </c>
    </row>
    <row r="39" spans="1:9" x14ac:dyDescent="0.2">
      <c r="A39" s="6"/>
      <c r="B39" s="21" t="s">
        <v>37</v>
      </c>
      <c r="C39" s="35"/>
      <c r="D39" s="19"/>
      <c r="E39" s="48"/>
      <c r="F39" s="31">
        <f>SUM(F40:F44)</f>
        <v>409.87</v>
      </c>
      <c r="G39" s="19"/>
      <c r="H39" s="35"/>
      <c r="I39" s="24"/>
    </row>
    <row r="40" spans="1:9" x14ac:dyDescent="0.2">
      <c r="A40" s="7"/>
      <c r="B40" s="23" t="s">
        <v>37</v>
      </c>
      <c r="C40" s="36" t="s">
        <v>38</v>
      </c>
      <c r="D40" s="20" t="s">
        <v>39</v>
      </c>
      <c r="E40" s="47" t="s">
        <v>16</v>
      </c>
      <c r="F40" s="32">
        <v>16.52</v>
      </c>
      <c r="G40" s="20" t="s">
        <v>40</v>
      </c>
      <c r="H40" s="36" t="s">
        <v>41</v>
      </c>
      <c r="I40" s="24" t="s">
        <v>164</v>
      </c>
    </row>
    <row r="41" spans="1:9" x14ac:dyDescent="0.2">
      <c r="A41" s="7"/>
      <c r="B41" s="23" t="s">
        <v>37</v>
      </c>
      <c r="C41" s="36" t="s">
        <v>42</v>
      </c>
      <c r="D41" s="20" t="s">
        <v>43</v>
      </c>
      <c r="E41" s="47" t="s">
        <v>16</v>
      </c>
      <c r="F41" s="32">
        <v>102.03</v>
      </c>
      <c r="G41" s="20" t="s">
        <v>44</v>
      </c>
      <c r="H41" s="36" t="s">
        <v>45</v>
      </c>
      <c r="I41" s="24" t="s">
        <v>164</v>
      </c>
    </row>
    <row r="42" spans="1:9" ht="27" customHeight="1" x14ac:dyDescent="0.2">
      <c r="A42" s="7"/>
      <c r="B42" s="23" t="s">
        <v>37</v>
      </c>
      <c r="C42" s="36" t="s">
        <v>46</v>
      </c>
      <c r="D42" s="20" t="s">
        <v>47</v>
      </c>
      <c r="E42" s="47" t="s">
        <v>48</v>
      </c>
      <c r="F42" s="32">
        <v>74.66</v>
      </c>
      <c r="G42" s="20" t="s">
        <v>49</v>
      </c>
      <c r="H42" s="36" t="s">
        <v>50</v>
      </c>
      <c r="I42" s="24" t="s">
        <v>164</v>
      </c>
    </row>
    <row r="43" spans="1:9" ht="25.5" x14ac:dyDescent="0.2">
      <c r="A43" s="7"/>
      <c r="B43" s="23" t="s">
        <v>37</v>
      </c>
      <c r="C43" s="36" t="s">
        <v>51</v>
      </c>
      <c r="D43" s="20" t="s">
        <v>52</v>
      </c>
      <c r="E43" s="47" t="s">
        <v>16</v>
      </c>
      <c r="F43" s="32">
        <v>215</v>
      </c>
      <c r="G43" s="20" t="s">
        <v>32</v>
      </c>
      <c r="H43" s="36" t="s">
        <v>33</v>
      </c>
      <c r="I43" s="24" t="s">
        <v>164</v>
      </c>
    </row>
    <row r="44" spans="1:9" x14ac:dyDescent="0.2">
      <c r="A44" s="7"/>
      <c r="B44" s="23" t="s">
        <v>37</v>
      </c>
      <c r="C44" s="36" t="s">
        <v>53</v>
      </c>
      <c r="D44" s="20" t="s">
        <v>54</v>
      </c>
      <c r="E44" s="47" t="s">
        <v>16</v>
      </c>
      <c r="F44" s="32">
        <v>1.66</v>
      </c>
      <c r="G44" s="20" t="s">
        <v>55</v>
      </c>
      <c r="H44" s="36" t="s">
        <v>56</v>
      </c>
      <c r="I44" s="24" t="s">
        <v>164</v>
      </c>
    </row>
    <row r="45" spans="1:9" x14ac:dyDescent="0.2">
      <c r="A45" s="6"/>
      <c r="B45" s="21" t="s">
        <v>57</v>
      </c>
      <c r="C45" s="35"/>
      <c r="D45" s="19"/>
      <c r="E45" s="48"/>
      <c r="F45" s="31">
        <f>SUM(F46:F47)</f>
        <v>7632.9800000000005</v>
      </c>
      <c r="G45" s="19"/>
      <c r="H45" s="35"/>
      <c r="I45" s="22"/>
    </row>
    <row r="46" spans="1:9" ht="25.5" x14ac:dyDescent="0.2">
      <c r="A46" s="7"/>
      <c r="B46" s="23" t="s">
        <v>57</v>
      </c>
      <c r="C46" s="36"/>
      <c r="D46" s="20" t="s">
        <v>2</v>
      </c>
      <c r="E46" s="47"/>
      <c r="F46" s="32">
        <v>7323.05</v>
      </c>
      <c r="G46" s="20" t="s">
        <v>35</v>
      </c>
      <c r="H46" s="36" t="s">
        <v>36</v>
      </c>
      <c r="I46" s="24" t="s">
        <v>170</v>
      </c>
    </row>
    <row r="47" spans="1:9" x14ac:dyDescent="0.2">
      <c r="A47" s="7"/>
      <c r="B47" s="23" t="s">
        <v>57</v>
      </c>
      <c r="C47" s="36" t="s">
        <v>58</v>
      </c>
      <c r="D47" s="20" t="s">
        <v>59</v>
      </c>
      <c r="E47" s="47" t="s">
        <v>26</v>
      </c>
      <c r="F47" s="32">
        <v>309.93</v>
      </c>
      <c r="G47" s="20" t="s">
        <v>60</v>
      </c>
      <c r="H47" s="36" t="s">
        <v>61</v>
      </c>
      <c r="I47" s="24" t="s">
        <v>171</v>
      </c>
    </row>
    <row r="48" spans="1:9" x14ac:dyDescent="0.2">
      <c r="A48" s="6"/>
      <c r="B48" s="21" t="s">
        <v>62</v>
      </c>
      <c r="C48" s="35"/>
      <c r="D48" s="19"/>
      <c r="E48" s="48"/>
      <c r="F48" s="31">
        <f>SUM(F49:F137)</f>
        <v>11243.019999999997</v>
      </c>
      <c r="G48" s="19"/>
      <c r="H48" s="35"/>
      <c r="I48" s="22"/>
    </row>
    <row r="49" spans="1:9" x14ac:dyDescent="0.2">
      <c r="A49" s="7"/>
      <c r="B49" s="23" t="s">
        <v>62</v>
      </c>
      <c r="C49" s="36" t="s">
        <v>14</v>
      </c>
      <c r="D49" s="20" t="s">
        <v>15</v>
      </c>
      <c r="E49" s="47" t="s">
        <v>16</v>
      </c>
      <c r="F49" s="32">
        <v>470.56</v>
      </c>
      <c r="G49" s="20" t="s">
        <v>17</v>
      </c>
      <c r="H49" s="36" t="s">
        <v>18</v>
      </c>
      <c r="I49" s="24" t="s">
        <v>165</v>
      </c>
    </row>
    <row r="50" spans="1:9" x14ac:dyDescent="0.2">
      <c r="A50" s="7"/>
      <c r="B50" s="23" t="s">
        <v>62</v>
      </c>
      <c r="C50" s="36" t="s">
        <v>14</v>
      </c>
      <c r="D50" s="20" t="s">
        <v>15</v>
      </c>
      <c r="E50" s="47" t="s">
        <v>16</v>
      </c>
      <c r="F50" s="32">
        <v>12.43</v>
      </c>
      <c r="G50" s="20" t="s">
        <v>20</v>
      </c>
      <c r="H50" s="36" t="s">
        <v>21</v>
      </c>
      <c r="I50" s="24" t="s">
        <v>165</v>
      </c>
    </row>
    <row r="51" spans="1:9" ht="38.25" x14ac:dyDescent="0.2">
      <c r="A51" s="7"/>
      <c r="B51" s="23" t="s">
        <v>62</v>
      </c>
      <c r="C51" s="36" t="s">
        <v>63</v>
      </c>
      <c r="D51" s="20" t="s">
        <v>64</v>
      </c>
      <c r="E51" s="47" t="s">
        <v>65</v>
      </c>
      <c r="F51" s="32">
        <v>12.32</v>
      </c>
      <c r="G51" s="20" t="s">
        <v>22</v>
      </c>
      <c r="H51" s="36" t="s">
        <v>23</v>
      </c>
      <c r="I51" s="24" t="s">
        <v>165</v>
      </c>
    </row>
    <row r="52" spans="1:9" x14ac:dyDescent="0.2">
      <c r="A52" s="7"/>
      <c r="B52" s="23" t="s">
        <v>62</v>
      </c>
      <c r="C52" s="36" t="s">
        <v>24</v>
      </c>
      <c r="D52" s="20" t="s">
        <v>25</v>
      </c>
      <c r="E52" s="47" t="s">
        <v>48</v>
      </c>
      <c r="F52" s="32">
        <v>215.36</v>
      </c>
      <c r="G52" s="20" t="s">
        <v>66</v>
      </c>
      <c r="H52" s="36" t="s">
        <v>67</v>
      </c>
      <c r="I52" s="24" t="s">
        <v>165</v>
      </c>
    </row>
    <row r="53" spans="1:9" x14ac:dyDescent="0.2">
      <c r="A53" s="7"/>
      <c r="B53" s="23" t="s">
        <v>62</v>
      </c>
      <c r="C53" s="36" t="s">
        <v>24</v>
      </c>
      <c r="D53" s="20" t="s">
        <v>25</v>
      </c>
      <c r="E53" s="47" t="s">
        <v>48</v>
      </c>
      <c r="F53" s="32">
        <v>89.67</v>
      </c>
      <c r="G53" s="20" t="s">
        <v>68</v>
      </c>
      <c r="H53" s="36" t="s">
        <v>69</v>
      </c>
      <c r="I53" s="24" t="s">
        <v>165</v>
      </c>
    </row>
    <row r="54" spans="1:9" x14ac:dyDescent="0.2">
      <c r="A54" s="7"/>
      <c r="B54" s="23" t="s">
        <v>62</v>
      </c>
      <c r="C54" s="36" t="s">
        <v>24</v>
      </c>
      <c r="D54" s="20" t="s">
        <v>25</v>
      </c>
      <c r="E54" s="47" t="s">
        <v>48</v>
      </c>
      <c r="F54" s="32">
        <v>574.25</v>
      </c>
      <c r="G54" s="20" t="s">
        <v>20</v>
      </c>
      <c r="H54" s="36" t="s">
        <v>21</v>
      </c>
      <c r="I54" s="24" t="s">
        <v>165</v>
      </c>
    </row>
    <row r="55" spans="1:9" x14ac:dyDescent="0.2">
      <c r="A55" s="7"/>
      <c r="B55" s="23" t="s">
        <v>62</v>
      </c>
      <c r="C55" s="36" t="s">
        <v>24</v>
      </c>
      <c r="D55" s="20" t="s">
        <v>25</v>
      </c>
      <c r="E55" s="47" t="s">
        <v>48</v>
      </c>
      <c r="F55" s="32">
        <v>625.49</v>
      </c>
      <c r="G55" s="20" t="s">
        <v>20</v>
      </c>
      <c r="H55" s="36" t="s">
        <v>21</v>
      </c>
      <c r="I55" s="24" t="s">
        <v>165</v>
      </c>
    </row>
    <row r="56" spans="1:9" ht="38.25" x14ac:dyDescent="0.2">
      <c r="A56" s="7"/>
      <c r="B56" s="23" t="s">
        <v>62</v>
      </c>
      <c r="C56" s="36" t="s">
        <v>70</v>
      </c>
      <c r="D56" s="20" t="s">
        <v>71</v>
      </c>
      <c r="E56" s="47" t="s">
        <v>65</v>
      </c>
      <c r="F56" s="32">
        <v>42.26</v>
      </c>
      <c r="G56" s="20" t="s">
        <v>22</v>
      </c>
      <c r="H56" s="36" t="s">
        <v>23</v>
      </c>
      <c r="I56" s="24" t="s">
        <v>165</v>
      </c>
    </row>
    <row r="57" spans="1:9" ht="38.25" x14ac:dyDescent="0.2">
      <c r="A57" s="7"/>
      <c r="B57" s="23" t="s">
        <v>62</v>
      </c>
      <c r="C57" s="36" t="s">
        <v>63</v>
      </c>
      <c r="D57" s="20" t="s">
        <v>64</v>
      </c>
      <c r="E57" s="47" t="s">
        <v>65</v>
      </c>
      <c r="F57" s="32">
        <v>186</v>
      </c>
      <c r="G57" s="20" t="s">
        <v>22</v>
      </c>
      <c r="H57" s="36" t="s">
        <v>23</v>
      </c>
      <c r="I57" s="24" t="s">
        <v>165</v>
      </c>
    </row>
    <row r="58" spans="1:9" ht="38.25" x14ac:dyDescent="0.2">
      <c r="A58" s="7"/>
      <c r="B58" s="23" t="s">
        <v>62</v>
      </c>
      <c r="C58" s="36" t="s">
        <v>63</v>
      </c>
      <c r="D58" s="20" t="s">
        <v>64</v>
      </c>
      <c r="E58" s="47" t="s">
        <v>65</v>
      </c>
      <c r="F58" s="32">
        <v>171.12</v>
      </c>
      <c r="G58" s="20" t="s">
        <v>22</v>
      </c>
      <c r="H58" s="36" t="s">
        <v>23</v>
      </c>
      <c r="I58" s="24" t="s">
        <v>165</v>
      </c>
    </row>
    <row r="59" spans="1:9" x14ac:dyDescent="0.2">
      <c r="A59" s="7"/>
      <c r="B59" s="23" t="s">
        <v>62</v>
      </c>
      <c r="C59" s="36" t="s">
        <v>72</v>
      </c>
      <c r="D59" s="20" t="s">
        <v>73</v>
      </c>
      <c r="E59" s="47" t="s">
        <v>16</v>
      </c>
      <c r="F59" s="32">
        <v>545.91999999999996</v>
      </c>
      <c r="G59" s="20" t="s">
        <v>74</v>
      </c>
      <c r="H59" s="36" t="s">
        <v>75</v>
      </c>
      <c r="I59" s="24" t="s">
        <v>165</v>
      </c>
    </row>
    <row r="60" spans="1:9" ht="25.5" x14ac:dyDescent="0.2">
      <c r="A60" s="7"/>
      <c r="B60" s="23" t="s">
        <v>62</v>
      </c>
      <c r="C60" s="36" t="s">
        <v>76</v>
      </c>
      <c r="D60" s="20" t="s">
        <v>77</v>
      </c>
      <c r="E60" s="47" t="s">
        <v>65</v>
      </c>
      <c r="F60" s="32">
        <v>8.5</v>
      </c>
      <c r="G60" s="20" t="s">
        <v>78</v>
      </c>
      <c r="H60" s="36" t="s">
        <v>79</v>
      </c>
      <c r="I60" s="24" t="s">
        <v>165</v>
      </c>
    </row>
    <row r="61" spans="1:9" ht="25.5" x14ac:dyDescent="0.2">
      <c r="A61" s="7"/>
      <c r="B61" s="23" t="s">
        <v>62</v>
      </c>
      <c r="C61" s="36" t="s">
        <v>76</v>
      </c>
      <c r="D61" s="20" t="s">
        <v>77</v>
      </c>
      <c r="E61" s="47" t="s">
        <v>65</v>
      </c>
      <c r="F61" s="32">
        <v>7.94</v>
      </c>
      <c r="G61" s="20" t="s">
        <v>78</v>
      </c>
      <c r="H61" s="36" t="s">
        <v>79</v>
      </c>
      <c r="I61" s="24" t="s">
        <v>165</v>
      </c>
    </row>
    <row r="62" spans="1:9" ht="25.5" x14ac:dyDescent="0.2">
      <c r="A62" s="7"/>
      <c r="B62" s="23" t="s">
        <v>62</v>
      </c>
      <c r="C62" s="36" t="s">
        <v>76</v>
      </c>
      <c r="D62" s="20" t="s">
        <v>77</v>
      </c>
      <c r="E62" s="47" t="s">
        <v>65</v>
      </c>
      <c r="F62" s="32">
        <v>10.46</v>
      </c>
      <c r="G62" s="20" t="s">
        <v>78</v>
      </c>
      <c r="H62" s="36" t="s">
        <v>79</v>
      </c>
      <c r="I62" s="24" t="s">
        <v>165</v>
      </c>
    </row>
    <row r="63" spans="1:9" ht="25.5" x14ac:dyDescent="0.2">
      <c r="A63" s="7"/>
      <c r="B63" s="23" t="s">
        <v>62</v>
      </c>
      <c r="C63" s="36" t="s">
        <v>76</v>
      </c>
      <c r="D63" s="20" t="s">
        <v>77</v>
      </c>
      <c r="E63" s="47" t="s">
        <v>65</v>
      </c>
      <c r="F63" s="32">
        <v>96.91</v>
      </c>
      <c r="G63" s="20" t="s">
        <v>78</v>
      </c>
      <c r="H63" s="36" t="s">
        <v>79</v>
      </c>
      <c r="I63" s="24" t="s">
        <v>165</v>
      </c>
    </row>
    <row r="64" spans="1:9" ht="25.5" x14ac:dyDescent="0.2">
      <c r="A64" s="7"/>
      <c r="B64" s="23" t="s">
        <v>62</v>
      </c>
      <c r="C64" s="36" t="s">
        <v>76</v>
      </c>
      <c r="D64" s="20" t="s">
        <v>77</v>
      </c>
      <c r="E64" s="47" t="s">
        <v>65</v>
      </c>
      <c r="F64" s="32">
        <v>79.22</v>
      </c>
      <c r="G64" s="20" t="s">
        <v>78</v>
      </c>
      <c r="H64" s="36" t="s">
        <v>79</v>
      </c>
      <c r="I64" s="24" t="s">
        <v>165</v>
      </c>
    </row>
    <row r="65" spans="1:9" ht="25.5" x14ac:dyDescent="0.2">
      <c r="A65" s="7"/>
      <c r="B65" s="23" t="s">
        <v>62</v>
      </c>
      <c r="C65" s="36" t="s">
        <v>76</v>
      </c>
      <c r="D65" s="20" t="s">
        <v>77</v>
      </c>
      <c r="E65" s="47" t="s">
        <v>65</v>
      </c>
      <c r="F65" s="32">
        <v>7.88</v>
      </c>
      <c r="G65" s="20" t="s">
        <v>78</v>
      </c>
      <c r="H65" s="36" t="s">
        <v>79</v>
      </c>
      <c r="I65" s="24" t="s">
        <v>165</v>
      </c>
    </row>
    <row r="66" spans="1:9" ht="25.5" x14ac:dyDescent="0.2">
      <c r="A66" s="7"/>
      <c r="B66" s="23" t="s">
        <v>62</v>
      </c>
      <c r="C66" s="36" t="s">
        <v>76</v>
      </c>
      <c r="D66" s="20" t="s">
        <v>77</v>
      </c>
      <c r="E66" s="47" t="s">
        <v>65</v>
      </c>
      <c r="F66" s="32">
        <v>7.83</v>
      </c>
      <c r="G66" s="20" t="s">
        <v>78</v>
      </c>
      <c r="H66" s="36" t="s">
        <v>79</v>
      </c>
      <c r="I66" s="24" t="s">
        <v>165</v>
      </c>
    </row>
    <row r="67" spans="1:9" ht="25.5" x14ac:dyDescent="0.2">
      <c r="A67" s="7"/>
      <c r="B67" s="23" t="s">
        <v>62</v>
      </c>
      <c r="C67" s="36" t="s">
        <v>76</v>
      </c>
      <c r="D67" s="20" t="s">
        <v>77</v>
      </c>
      <c r="E67" s="47" t="s">
        <v>65</v>
      </c>
      <c r="F67" s="32">
        <v>75.25</v>
      </c>
      <c r="G67" s="20" t="s">
        <v>78</v>
      </c>
      <c r="H67" s="36" t="s">
        <v>79</v>
      </c>
      <c r="I67" s="24" t="s">
        <v>165</v>
      </c>
    </row>
    <row r="68" spans="1:9" ht="25.5" x14ac:dyDescent="0.2">
      <c r="A68" s="7"/>
      <c r="B68" s="23" t="s">
        <v>62</v>
      </c>
      <c r="C68" s="36" t="s">
        <v>76</v>
      </c>
      <c r="D68" s="20" t="s">
        <v>77</v>
      </c>
      <c r="E68" s="47" t="s">
        <v>65</v>
      </c>
      <c r="F68" s="32">
        <v>89.63</v>
      </c>
      <c r="G68" s="20" t="s">
        <v>78</v>
      </c>
      <c r="H68" s="36" t="s">
        <v>79</v>
      </c>
      <c r="I68" s="24" t="s">
        <v>165</v>
      </c>
    </row>
    <row r="69" spans="1:9" ht="25.5" x14ac:dyDescent="0.2">
      <c r="A69" s="7"/>
      <c r="B69" s="23" t="s">
        <v>62</v>
      </c>
      <c r="C69" s="36" t="s">
        <v>76</v>
      </c>
      <c r="D69" s="20" t="s">
        <v>77</v>
      </c>
      <c r="E69" s="47" t="s">
        <v>65</v>
      </c>
      <c r="F69" s="32">
        <v>103.22</v>
      </c>
      <c r="G69" s="20" t="s">
        <v>78</v>
      </c>
      <c r="H69" s="36" t="s">
        <v>79</v>
      </c>
      <c r="I69" s="24" t="s">
        <v>165</v>
      </c>
    </row>
    <row r="70" spans="1:9" ht="25.5" x14ac:dyDescent="0.2">
      <c r="A70" s="7"/>
      <c r="B70" s="23" t="s">
        <v>62</v>
      </c>
      <c r="C70" s="36" t="s">
        <v>76</v>
      </c>
      <c r="D70" s="20" t="s">
        <v>77</v>
      </c>
      <c r="E70" s="47" t="s">
        <v>65</v>
      </c>
      <c r="F70" s="32">
        <v>7.87</v>
      </c>
      <c r="G70" s="20" t="s">
        <v>78</v>
      </c>
      <c r="H70" s="36" t="s">
        <v>79</v>
      </c>
      <c r="I70" s="24" t="s">
        <v>165</v>
      </c>
    </row>
    <row r="71" spans="1:9" ht="25.5" x14ac:dyDescent="0.2">
      <c r="A71" s="7"/>
      <c r="B71" s="23" t="s">
        <v>62</v>
      </c>
      <c r="C71" s="36" t="s">
        <v>76</v>
      </c>
      <c r="D71" s="20" t="s">
        <v>77</v>
      </c>
      <c r="E71" s="47" t="s">
        <v>65</v>
      </c>
      <c r="F71" s="32">
        <v>89.34</v>
      </c>
      <c r="G71" s="20" t="s">
        <v>78</v>
      </c>
      <c r="H71" s="36" t="s">
        <v>79</v>
      </c>
      <c r="I71" s="24" t="s">
        <v>165</v>
      </c>
    </row>
    <row r="72" spans="1:9" x14ac:dyDescent="0.2">
      <c r="A72" s="7"/>
      <c r="B72" s="23" t="s">
        <v>62</v>
      </c>
      <c r="C72" s="36" t="s">
        <v>80</v>
      </c>
      <c r="D72" s="20" t="s">
        <v>81</v>
      </c>
      <c r="E72" s="47" t="s">
        <v>48</v>
      </c>
      <c r="F72" s="32">
        <v>43</v>
      </c>
      <c r="G72" s="20" t="s">
        <v>82</v>
      </c>
      <c r="H72" s="36" t="s">
        <v>83</v>
      </c>
      <c r="I72" s="24" t="s">
        <v>165</v>
      </c>
    </row>
    <row r="73" spans="1:9" ht="25.5" x14ac:dyDescent="0.2">
      <c r="A73" s="7"/>
      <c r="B73" s="23" t="s">
        <v>62</v>
      </c>
      <c r="C73" s="36" t="s">
        <v>84</v>
      </c>
      <c r="D73" s="20" t="s">
        <v>85</v>
      </c>
      <c r="E73" s="47" t="s">
        <v>86</v>
      </c>
      <c r="F73" s="32">
        <v>72.81</v>
      </c>
      <c r="G73" s="20" t="s">
        <v>87</v>
      </c>
      <c r="H73" s="36" t="s">
        <v>88</v>
      </c>
      <c r="I73" s="24" t="s">
        <v>165</v>
      </c>
    </row>
    <row r="74" spans="1:9" x14ac:dyDescent="0.2">
      <c r="A74" s="7"/>
      <c r="B74" s="23" t="s">
        <v>62</v>
      </c>
      <c r="C74" s="36" t="s">
        <v>89</v>
      </c>
      <c r="D74" s="20" t="s">
        <v>90</v>
      </c>
      <c r="E74" s="47" t="s">
        <v>91</v>
      </c>
      <c r="F74" s="32">
        <v>61.12</v>
      </c>
      <c r="G74" s="20" t="s">
        <v>92</v>
      </c>
      <c r="H74" s="36" t="s">
        <v>93</v>
      </c>
      <c r="I74" s="24" t="s">
        <v>165</v>
      </c>
    </row>
    <row r="75" spans="1:9" x14ac:dyDescent="0.2">
      <c r="A75" s="7"/>
      <c r="B75" s="23" t="s">
        <v>62</v>
      </c>
      <c r="C75" s="36" t="s">
        <v>94</v>
      </c>
      <c r="D75" s="20" t="s">
        <v>95</v>
      </c>
      <c r="E75" s="47" t="s">
        <v>65</v>
      </c>
      <c r="F75" s="32">
        <v>24.13</v>
      </c>
      <c r="G75" s="20" t="s">
        <v>87</v>
      </c>
      <c r="H75" s="36" t="s">
        <v>88</v>
      </c>
      <c r="I75" s="24" t="s">
        <v>165</v>
      </c>
    </row>
    <row r="76" spans="1:9" ht="25.5" x14ac:dyDescent="0.2">
      <c r="A76" s="7"/>
      <c r="B76" s="23" t="s">
        <v>62</v>
      </c>
      <c r="C76" s="36" t="s">
        <v>84</v>
      </c>
      <c r="D76" s="20" t="s">
        <v>85</v>
      </c>
      <c r="E76" s="47" t="s">
        <v>86</v>
      </c>
      <c r="F76" s="32">
        <v>72.81</v>
      </c>
      <c r="G76" s="20" t="s">
        <v>87</v>
      </c>
      <c r="H76" s="36" t="s">
        <v>88</v>
      </c>
      <c r="I76" s="24" t="s">
        <v>165</v>
      </c>
    </row>
    <row r="77" spans="1:9" x14ac:dyDescent="0.2">
      <c r="A77" s="7"/>
      <c r="B77" s="23" t="s">
        <v>62</v>
      </c>
      <c r="C77" s="36" t="s">
        <v>89</v>
      </c>
      <c r="D77" s="20" t="s">
        <v>90</v>
      </c>
      <c r="E77" s="47" t="s">
        <v>91</v>
      </c>
      <c r="F77" s="32">
        <v>61.12</v>
      </c>
      <c r="G77" s="20" t="s">
        <v>92</v>
      </c>
      <c r="H77" s="36" t="s">
        <v>93</v>
      </c>
      <c r="I77" s="24" t="s">
        <v>165</v>
      </c>
    </row>
    <row r="78" spans="1:9" x14ac:dyDescent="0.2">
      <c r="A78" s="7"/>
      <c r="B78" s="23" t="s">
        <v>62</v>
      </c>
      <c r="C78" s="36" t="s">
        <v>94</v>
      </c>
      <c r="D78" s="20" t="s">
        <v>95</v>
      </c>
      <c r="E78" s="47" t="s">
        <v>65</v>
      </c>
      <c r="F78" s="32">
        <v>24.13</v>
      </c>
      <c r="G78" s="20" t="s">
        <v>87</v>
      </c>
      <c r="H78" s="36" t="s">
        <v>88</v>
      </c>
      <c r="I78" s="24" t="s">
        <v>165</v>
      </c>
    </row>
    <row r="79" spans="1:9" x14ac:dyDescent="0.2">
      <c r="A79" s="7"/>
      <c r="B79" s="23" t="s">
        <v>62</v>
      </c>
      <c r="C79" s="36" t="s">
        <v>96</v>
      </c>
      <c r="D79" s="20" t="s">
        <v>97</v>
      </c>
      <c r="E79" s="47" t="s">
        <v>98</v>
      </c>
      <c r="F79" s="32">
        <v>276.5</v>
      </c>
      <c r="G79" s="20" t="s">
        <v>92</v>
      </c>
      <c r="H79" s="36" t="s">
        <v>93</v>
      </c>
      <c r="I79" s="24" t="s">
        <v>165</v>
      </c>
    </row>
    <row r="80" spans="1:9" x14ac:dyDescent="0.2">
      <c r="A80" s="7"/>
      <c r="B80" s="23" t="s">
        <v>62</v>
      </c>
      <c r="C80" s="36" t="s">
        <v>89</v>
      </c>
      <c r="D80" s="20" t="s">
        <v>90</v>
      </c>
      <c r="E80" s="47" t="s">
        <v>91</v>
      </c>
      <c r="F80" s="32">
        <v>61.12</v>
      </c>
      <c r="G80" s="20" t="s">
        <v>92</v>
      </c>
      <c r="H80" s="36" t="s">
        <v>93</v>
      </c>
      <c r="I80" s="24" t="s">
        <v>165</v>
      </c>
    </row>
    <row r="81" spans="1:9" ht="25.5" x14ac:dyDescent="0.2">
      <c r="A81" s="7"/>
      <c r="B81" s="23" t="s">
        <v>62</v>
      </c>
      <c r="C81" s="36" t="s">
        <v>84</v>
      </c>
      <c r="D81" s="20" t="s">
        <v>85</v>
      </c>
      <c r="E81" s="47" t="s">
        <v>86</v>
      </c>
      <c r="F81" s="32">
        <v>72.81</v>
      </c>
      <c r="G81" s="20" t="s">
        <v>87</v>
      </c>
      <c r="H81" s="36" t="s">
        <v>88</v>
      </c>
      <c r="I81" s="24" t="s">
        <v>165</v>
      </c>
    </row>
    <row r="82" spans="1:9" x14ac:dyDescent="0.2">
      <c r="A82" s="7"/>
      <c r="B82" s="23" t="s">
        <v>62</v>
      </c>
      <c r="C82" s="36" t="s">
        <v>94</v>
      </c>
      <c r="D82" s="20" t="s">
        <v>95</v>
      </c>
      <c r="E82" s="47" t="s">
        <v>65</v>
      </c>
      <c r="F82" s="32">
        <v>24.13</v>
      </c>
      <c r="G82" s="20" t="s">
        <v>87</v>
      </c>
      <c r="H82" s="36" t="s">
        <v>88</v>
      </c>
      <c r="I82" s="24" t="s">
        <v>165</v>
      </c>
    </row>
    <row r="83" spans="1:9" x14ac:dyDescent="0.2">
      <c r="A83" s="7"/>
      <c r="B83" s="23" t="s">
        <v>62</v>
      </c>
      <c r="C83" s="36" t="s">
        <v>89</v>
      </c>
      <c r="D83" s="20" t="s">
        <v>90</v>
      </c>
      <c r="E83" s="47" t="s">
        <v>91</v>
      </c>
      <c r="F83" s="32">
        <v>61.12</v>
      </c>
      <c r="G83" s="20" t="s">
        <v>92</v>
      </c>
      <c r="H83" s="36" t="s">
        <v>93</v>
      </c>
      <c r="I83" s="24" t="s">
        <v>165</v>
      </c>
    </row>
    <row r="84" spans="1:9" ht="25.5" x14ac:dyDescent="0.2">
      <c r="A84" s="7"/>
      <c r="B84" s="23" t="s">
        <v>62</v>
      </c>
      <c r="C84" s="36" t="s">
        <v>84</v>
      </c>
      <c r="D84" s="20" t="s">
        <v>85</v>
      </c>
      <c r="E84" s="47" t="s">
        <v>86</v>
      </c>
      <c r="F84" s="32">
        <v>72.81</v>
      </c>
      <c r="G84" s="20" t="s">
        <v>87</v>
      </c>
      <c r="H84" s="36" t="s">
        <v>88</v>
      </c>
      <c r="I84" s="24" t="s">
        <v>165</v>
      </c>
    </row>
    <row r="85" spans="1:9" x14ac:dyDescent="0.2">
      <c r="A85" s="7"/>
      <c r="B85" s="23" t="s">
        <v>62</v>
      </c>
      <c r="C85" s="36" t="s">
        <v>94</v>
      </c>
      <c r="D85" s="20" t="s">
        <v>95</v>
      </c>
      <c r="E85" s="47" t="s">
        <v>65</v>
      </c>
      <c r="F85" s="32">
        <v>16.940000000000001</v>
      </c>
      <c r="G85" s="20" t="s">
        <v>87</v>
      </c>
      <c r="H85" s="36" t="s">
        <v>88</v>
      </c>
      <c r="I85" s="24" t="s">
        <v>165</v>
      </c>
    </row>
    <row r="86" spans="1:9" x14ac:dyDescent="0.2">
      <c r="A86" s="7"/>
      <c r="B86" s="23" t="s">
        <v>62</v>
      </c>
      <c r="C86" s="36" t="s">
        <v>89</v>
      </c>
      <c r="D86" s="20" t="s">
        <v>90</v>
      </c>
      <c r="E86" s="47" t="s">
        <v>91</v>
      </c>
      <c r="F86" s="32">
        <v>61.12</v>
      </c>
      <c r="G86" s="20" t="s">
        <v>92</v>
      </c>
      <c r="H86" s="36" t="s">
        <v>93</v>
      </c>
      <c r="I86" s="24" t="s">
        <v>165</v>
      </c>
    </row>
    <row r="87" spans="1:9" x14ac:dyDescent="0.2">
      <c r="A87" s="7"/>
      <c r="B87" s="23" t="s">
        <v>62</v>
      </c>
      <c r="C87" s="36" t="s">
        <v>94</v>
      </c>
      <c r="D87" s="20" t="s">
        <v>95</v>
      </c>
      <c r="E87" s="47" t="s">
        <v>65</v>
      </c>
      <c r="F87" s="32">
        <v>16.940000000000001</v>
      </c>
      <c r="G87" s="20" t="s">
        <v>87</v>
      </c>
      <c r="H87" s="36" t="s">
        <v>88</v>
      </c>
      <c r="I87" s="24" t="s">
        <v>165</v>
      </c>
    </row>
    <row r="88" spans="1:9" x14ac:dyDescent="0.2">
      <c r="A88" s="7"/>
      <c r="B88" s="23" t="s">
        <v>62</v>
      </c>
      <c r="C88" s="36" t="s">
        <v>89</v>
      </c>
      <c r="D88" s="20" t="s">
        <v>90</v>
      </c>
      <c r="E88" s="47" t="s">
        <v>91</v>
      </c>
      <c r="F88" s="32">
        <v>61.12</v>
      </c>
      <c r="G88" s="20" t="s">
        <v>92</v>
      </c>
      <c r="H88" s="36" t="s">
        <v>93</v>
      </c>
      <c r="I88" s="24" t="s">
        <v>165</v>
      </c>
    </row>
    <row r="89" spans="1:9" ht="25.5" x14ac:dyDescent="0.2">
      <c r="A89" s="7"/>
      <c r="B89" s="23" t="s">
        <v>62</v>
      </c>
      <c r="C89" s="36" t="s">
        <v>84</v>
      </c>
      <c r="D89" s="20" t="s">
        <v>85</v>
      </c>
      <c r="E89" s="47" t="s">
        <v>86</v>
      </c>
      <c r="F89" s="32">
        <v>72.81</v>
      </c>
      <c r="G89" s="20" t="s">
        <v>87</v>
      </c>
      <c r="H89" s="36" t="s">
        <v>88</v>
      </c>
      <c r="I89" s="24" t="s">
        <v>165</v>
      </c>
    </row>
    <row r="90" spans="1:9" x14ac:dyDescent="0.2">
      <c r="A90" s="7"/>
      <c r="B90" s="23" t="s">
        <v>62</v>
      </c>
      <c r="C90" s="36" t="s">
        <v>94</v>
      </c>
      <c r="D90" s="20" t="s">
        <v>95</v>
      </c>
      <c r="E90" s="47" t="s">
        <v>65</v>
      </c>
      <c r="F90" s="32">
        <v>20.53</v>
      </c>
      <c r="G90" s="20" t="s">
        <v>87</v>
      </c>
      <c r="H90" s="36" t="s">
        <v>88</v>
      </c>
      <c r="I90" s="24" t="s">
        <v>165</v>
      </c>
    </row>
    <row r="91" spans="1:9" ht="25.5" x14ac:dyDescent="0.2">
      <c r="A91" s="7"/>
      <c r="B91" s="23" t="s">
        <v>62</v>
      </c>
      <c r="C91" s="36" t="s">
        <v>84</v>
      </c>
      <c r="D91" s="20" t="s">
        <v>85</v>
      </c>
      <c r="E91" s="47" t="s">
        <v>86</v>
      </c>
      <c r="F91" s="32">
        <v>72.81</v>
      </c>
      <c r="G91" s="20" t="s">
        <v>87</v>
      </c>
      <c r="H91" s="36" t="s">
        <v>88</v>
      </c>
      <c r="I91" s="24" t="s">
        <v>165</v>
      </c>
    </row>
    <row r="92" spans="1:9" x14ac:dyDescent="0.2">
      <c r="A92" s="7"/>
      <c r="B92" s="23" t="s">
        <v>62</v>
      </c>
      <c r="C92" s="36" t="s">
        <v>89</v>
      </c>
      <c r="D92" s="20" t="s">
        <v>90</v>
      </c>
      <c r="E92" s="47" t="s">
        <v>91</v>
      </c>
      <c r="F92" s="32">
        <v>61.12</v>
      </c>
      <c r="G92" s="20" t="s">
        <v>92</v>
      </c>
      <c r="H92" s="36" t="s">
        <v>93</v>
      </c>
      <c r="I92" s="24" t="s">
        <v>165</v>
      </c>
    </row>
    <row r="93" spans="1:9" x14ac:dyDescent="0.2">
      <c r="A93" s="7"/>
      <c r="B93" s="23" t="s">
        <v>62</v>
      </c>
      <c r="C93" s="36" t="s">
        <v>89</v>
      </c>
      <c r="D93" s="20" t="s">
        <v>90</v>
      </c>
      <c r="E93" s="47" t="s">
        <v>91</v>
      </c>
      <c r="F93" s="32">
        <v>61.12</v>
      </c>
      <c r="G93" s="20" t="s">
        <v>92</v>
      </c>
      <c r="H93" s="36" t="s">
        <v>93</v>
      </c>
      <c r="I93" s="24" t="s">
        <v>165</v>
      </c>
    </row>
    <row r="94" spans="1:9" ht="25.5" x14ac:dyDescent="0.2">
      <c r="A94" s="7"/>
      <c r="B94" s="23" t="s">
        <v>62</v>
      </c>
      <c r="C94" s="36" t="s">
        <v>84</v>
      </c>
      <c r="D94" s="20" t="s">
        <v>85</v>
      </c>
      <c r="E94" s="47" t="s">
        <v>86</v>
      </c>
      <c r="F94" s="32">
        <v>72.81</v>
      </c>
      <c r="G94" s="20" t="s">
        <v>87</v>
      </c>
      <c r="H94" s="36" t="s">
        <v>88</v>
      </c>
      <c r="I94" s="24" t="s">
        <v>165</v>
      </c>
    </row>
    <row r="95" spans="1:9" x14ac:dyDescent="0.2">
      <c r="A95" s="7"/>
      <c r="B95" s="23" t="s">
        <v>62</v>
      </c>
      <c r="C95" s="36" t="s">
        <v>99</v>
      </c>
      <c r="D95" s="20" t="s">
        <v>100</v>
      </c>
      <c r="E95" s="47" t="s">
        <v>65</v>
      </c>
      <c r="F95" s="32">
        <v>18.52</v>
      </c>
      <c r="G95" s="20" t="s">
        <v>92</v>
      </c>
      <c r="H95" s="36" t="s">
        <v>93</v>
      </c>
      <c r="I95" s="24" t="s">
        <v>165</v>
      </c>
    </row>
    <row r="96" spans="1:9" x14ac:dyDescent="0.2">
      <c r="A96" s="7"/>
      <c r="B96" s="23" t="s">
        <v>62</v>
      </c>
      <c r="C96" s="36" t="s">
        <v>99</v>
      </c>
      <c r="D96" s="20" t="s">
        <v>100</v>
      </c>
      <c r="E96" s="47" t="s">
        <v>65</v>
      </c>
      <c r="F96" s="32">
        <v>18.55</v>
      </c>
      <c r="G96" s="20" t="s">
        <v>92</v>
      </c>
      <c r="H96" s="36" t="s">
        <v>93</v>
      </c>
      <c r="I96" s="24" t="s">
        <v>165</v>
      </c>
    </row>
    <row r="97" spans="1:9" x14ac:dyDescent="0.2">
      <c r="A97" s="7"/>
      <c r="B97" s="23" t="s">
        <v>62</v>
      </c>
      <c r="C97" s="36" t="s">
        <v>99</v>
      </c>
      <c r="D97" s="20" t="s">
        <v>100</v>
      </c>
      <c r="E97" s="47" t="s">
        <v>65</v>
      </c>
      <c r="F97" s="32">
        <v>18.55</v>
      </c>
      <c r="G97" s="20" t="s">
        <v>92</v>
      </c>
      <c r="H97" s="36" t="s">
        <v>93</v>
      </c>
      <c r="I97" s="24" t="s">
        <v>165</v>
      </c>
    </row>
    <row r="98" spans="1:9" x14ac:dyDescent="0.2">
      <c r="A98" s="7"/>
      <c r="B98" s="23" t="s">
        <v>62</v>
      </c>
      <c r="C98" s="36" t="s">
        <v>99</v>
      </c>
      <c r="D98" s="20" t="s">
        <v>100</v>
      </c>
      <c r="E98" s="47" t="s">
        <v>65</v>
      </c>
      <c r="F98" s="32">
        <v>18.55</v>
      </c>
      <c r="G98" s="20" t="s">
        <v>92</v>
      </c>
      <c r="H98" s="36" t="s">
        <v>93</v>
      </c>
      <c r="I98" s="24" t="s">
        <v>165</v>
      </c>
    </row>
    <row r="99" spans="1:9" x14ac:dyDescent="0.2">
      <c r="A99" s="7"/>
      <c r="B99" s="23" t="s">
        <v>62</v>
      </c>
      <c r="C99" s="36" t="s">
        <v>99</v>
      </c>
      <c r="D99" s="20" t="s">
        <v>100</v>
      </c>
      <c r="E99" s="47" t="s">
        <v>65</v>
      </c>
      <c r="F99" s="32">
        <v>18.55</v>
      </c>
      <c r="G99" s="20" t="s">
        <v>92</v>
      </c>
      <c r="H99" s="36" t="s">
        <v>93</v>
      </c>
      <c r="I99" s="24" t="s">
        <v>165</v>
      </c>
    </row>
    <row r="100" spans="1:9" x14ac:dyDescent="0.2">
      <c r="A100" s="7"/>
      <c r="B100" s="23" t="s">
        <v>62</v>
      </c>
      <c r="C100" s="36" t="s">
        <v>99</v>
      </c>
      <c r="D100" s="20" t="s">
        <v>100</v>
      </c>
      <c r="E100" s="47" t="s">
        <v>65</v>
      </c>
      <c r="F100" s="32">
        <v>18.55</v>
      </c>
      <c r="G100" s="20" t="s">
        <v>92</v>
      </c>
      <c r="H100" s="36" t="s">
        <v>93</v>
      </c>
      <c r="I100" s="24" t="s">
        <v>165</v>
      </c>
    </row>
    <row r="101" spans="1:9" ht="38.25" x14ac:dyDescent="0.2">
      <c r="A101" s="7"/>
      <c r="B101" s="23" t="s">
        <v>62</v>
      </c>
      <c r="C101" s="36" t="s">
        <v>101</v>
      </c>
      <c r="D101" s="20" t="s">
        <v>102</v>
      </c>
      <c r="E101" s="47" t="s">
        <v>103</v>
      </c>
      <c r="F101" s="32">
        <v>231.13</v>
      </c>
      <c r="G101" s="20" t="s">
        <v>104</v>
      </c>
      <c r="H101" s="36" t="s">
        <v>105</v>
      </c>
      <c r="I101" s="24" t="s">
        <v>165</v>
      </c>
    </row>
    <row r="102" spans="1:9" x14ac:dyDescent="0.2">
      <c r="A102" s="7"/>
      <c r="B102" s="23" t="s">
        <v>62</v>
      </c>
      <c r="C102" s="36" t="s">
        <v>42</v>
      </c>
      <c r="D102" s="20" t="s">
        <v>43</v>
      </c>
      <c r="E102" s="47" t="s">
        <v>16</v>
      </c>
      <c r="F102" s="32">
        <v>102.33</v>
      </c>
      <c r="G102" s="20" t="s">
        <v>44</v>
      </c>
      <c r="H102" s="36" t="s">
        <v>45</v>
      </c>
      <c r="I102" s="24" t="s">
        <v>165</v>
      </c>
    </row>
    <row r="103" spans="1:9" ht="25.5" x14ac:dyDescent="0.2">
      <c r="A103" s="7"/>
      <c r="B103" s="23" t="s">
        <v>62</v>
      </c>
      <c r="C103" s="36" t="s">
        <v>106</v>
      </c>
      <c r="D103" s="20" t="s">
        <v>107</v>
      </c>
      <c r="E103" s="47" t="s">
        <v>108</v>
      </c>
      <c r="F103" s="32">
        <v>420</v>
      </c>
      <c r="G103" s="20" t="s">
        <v>104</v>
      </c>
      <c r="H103" s="36" t="s">
        <v>105</v>
      </c>
      <c r="I103" s="24" t="s">
        <v>165</v>
      </c>
    </row>
    <row r="104" spans="1:9" ht="25.5" x14ac:dyDescent="0.2">
      <c r="A104" s="7"/>
      <c r="B104" s="23" t="s">
        <v>62</v>
      </c>
      <c r="C104" s="36" t="s">
        <v>106</v>
      </c>
      <c r="D104" s="20" t="s">
        <v>107</v>
      </c>
      <c r="E104" s="47" t="s">
        <v>108</v>
      </c>
      <c r="F104" s="32">
        <v>650</v>
      </c>
      <c r="G104" s="20" t="s">
        <v>104</v>
      </c>
      <c r="H104" s="36" t="s">
        <v>105</v>
      </c>
      <c r="I104" s="24" t="s">
        <v>165</v>
      </c>
    </row>
    <row r="105" spans="1:9" ht="25.5" x14ac:dyDescent="0.2">
      <c r="A105" s="7"/>
      <c r="B105" s="23" t="s">
        <v>62</v>
      </c>
      <c r="C105" s="36" t="s">
        <v>106</v>
      </c>
      <c r="D105" s="20" t="s">
        <v>107</v>
      </c>
      <c r="E105" s="47" t="s">
        <v>108</v>
      </c>
      <c r="F105" s="32">
        <v>380</v>
      </c>
      <c r="G105" s="20" t="s">
        <v>104</v>
      </c>
      <c r="H105" s="36" t="s">
        <v>105</v>
      </c>
      <c r="I105" s="24" t="s">
        <v>165</v>
      </c>
    </row>
    <row r="106" spans="1:9" ht="25.5" x14ac:dyDescent="0.2">
      <c r="A106" s="7"/>
      <c r="B106" s="23" t="s">
        <v>62</v>
      </c>
      <c r="C106" s="36" t="s">
        <v>109</v>
      </c>
      <c r="D106" s="20" t="s">
        <v>110</v>
      </c>
      <c r="E106" s="47" t="s">
        <v>48</v>
      </c>
      <c r="F106" s="32">
        <v>243.05</v>
      </c>
      <c r="G106" s="20" t="s">
        <v>104</v>
      </c>
      <c r="H106" s="36" t="s">
        <v>105</v>
      </c>
      <c r="I106" s="24" t="s">
        <v>165</v>
      </c>
    </row>
    <row r="107" spans="1:9" ht="25.5" x14ac:dyDescent="0.2">
      <c r="A107" s="7"/>
      <c r="B107" s="23" t="s">
        <v>62</v>
      </c>
      <c r="C107" s="36" t="s">
        <v>111</v>
      </c>
      <c r="D107" s="20" t="s">
        <v>112</v>
      </c>
      <c r="E107" s="47" t="s">
        <v>48</v>
      </c>
      <c r="F107" s="32">
        <v>67.5</v>
      </c>
      <c r="G107" s="20" t="s">
        <v>104</v>
      </c>
      <c r="H107" s="36" t="s">
        <v>105</v>
      </c>
      <c r="I107" s="24" t="s">
        <v>165</v>
      </c>
    </row>
    <row r="108" spans="1:9" ht="28.5" customHeight="1" x14ac:dyDescent="0.2">
      <c r="A108" s="7"/>
      <c r="B108" s="23" t="s">
        <v>62</v>
      </c>
      <c r="C108" s="36" t="s">
        <v>46</v>
      </c>
      <c r="D108" s="20" t="s">
        <v>47</v>
      </c>
      <c r="E108" s="47" t="s">
        <v>48</v>
      </c>
      <c r="F108" s="32">
        <v>74.66</v>
      </c>
      <c r="G108" s="20" t="s">
        <v>49</v>
      </c>
      <c r="H108" s="36" t="s">
        <v>50</v>
      </c>
      <c r="I108" s="24" t="s">
        <v>165</v>
      </c>
    </row>
    <row r="109" spans="1:9" ht="26.25" customHeight="1" x14ac:dyDescent="0.2">
      <c r="A109" s="7"/>
      <c r="B109" s="23" t="s">
        <v>62</v>
      </c>
      <c r="C109" s="36" t="s">
        <v>113</v>
      </c>
      <c r="D109" s="40" t="s">
        <v>169</v>
      </c>
      <c r="E109" s="47" t="s">
        <v>48</v>
      </c>
      <c r="F109" s="32">
        <v>900</v>
      </c>
      <c r="G109" s="20" t="s">
        <v>114</v>
      </c>
      <c r="H109" s="36" t="s">
        <v>115</v>
      </c>
      <c r="I109" s="24" t="s">
        <v>165</v>
      </c>
    </row>
    <row r="110" spans="1:9" x14ac:dyDescent="0.2">
      <c r="A110" s="7"/>
      <c r="B110" s="23" t="s">
        <v>62</v>
      </c>
      <c r="C110" s="36" t="s">
        <v>116</v>
      </c>
      <c r="D110" s="20" t="s">
        <v>117</v>
      </c>
      <c r="E110" s="47" t="s">
        <v>48</v>
      </c>
      <c r="F110" s="32">
        <v>99.53</v>
      </c>
      <c r="G110" s="20" t="s">
        <v>118</v>
      </c>
      <c r="H110" s="36" t="s">
        <v>119</v>
      </c>
      <c r="I110" s="24" t="s">
        <v>165</v>
      </c>
    </row>
    <row r="111" spans="1:9" x14ac:dyDescent="0.2">
      <c r="A111" s="7"/>
      <c r="B111" s="23" t="s">
        <v>62</v>
      </c>
      <c r="C111" s="36" t="s">
        <v>120</v>
      </c>
      <c r="D111" s="20" t="s">
        <v>121</v>
      </c>
      <c r="E111" s="47" t="s">
        <v>122</v>
      </c>
      <c r="F111" s="32">
        <v>140</v>
      </c>
      <c r="G111" s="20" t="s">
        <v>118</v>
      </c>
      <c r="H111" s="36" t="s">
        <v>119</v>
      </c>
      <c r="I111" s="24" t="s">
        <v>165</v>
      </c>
    </row>
    <row r="112" spans="1:9" x14ac:dyDescent="0.2">
      <c r="A112" s="7"/>
      <c r="B112" s="23" t="s">
        <v>62</v>
      </c>
      <c r="C112" s="36" t="s">
        <v>120</v>
      </c>
      <c r="D112" s="20" t="s">
        <v>121</v>
      </c>
      <c r="E112" s="47" t="s">
        <v>122</v>
      </c>
      <c r="F112" s="32">
        <v>66.36</v>
      </c>
      <c r="G112" s="20" t="s">
        <v>118</v>
      </c>
      <c r="H112" s="36" t="s">
        <v>119</v>
      </c>
      <c r="I112" s="24" t="s">
        <v>165</v>
      </c>
    </row>
    <row r="113" spans="1:9" x14ac:dyDescent="0.2">
      <c r="A113" s="7"/>
      <c r="B113" s="23" t="s">
        <v>62</v>
      </c>
      <c r="C113" s="36" t="s">
        <v>111</v>
      </c>
      <c r="D113" s="20" t="s">
        <v>112</v>
      </c>
      <c r="E113" s="47" t="s">
        <v>48</v>
      </c>
      <c r="F113" s="32">
        <v>132.71</v>
      </c>
      <c r="G113" s="20" t="s">
        <v>118</v>
      </c>
      <c r="H113" s="36" t="s">
        <v>119</v>
      </c>
      <c r="I113" s="24" t="s">
        <v>165</v>
      </c>
    </row>
    <row r="114" spans="1:9" ht="25.5" x14ac:dyDescent="0.2">
      <c r="A114" s="7"/>
      <c r="B114" s="23" t="s">
        <v>62</v>
      </c>
      <c r="C114" s="36" t="s">
        <v>123</v>
      </c>
      <c r="D114" s="20" t="s">
        <v>124</v>
      </c>
      <c r="E114" s="47" t="s">
        <v>125</v>
      </c>
      <c r="F114" s="32">
        <v>33</v>
      </c>
      <c r="G114" s="20" t="s">
        <v>118</v>
      </c>
      <c r="H114" s="36" t="s">
        <v>119</v>
      </c>
      <c r="I114" s="24" t="s">
        <v>165</v>
      </c>
    </row>
    <row r="115" spans="1:9" ht="38.25" x14ac:dyDescent="0.2">
      <c r="A115" s="7"/>
      <c r="B115" s="23" t="s">
        <v>62</v>
      </c>
      <c r="C115" s="36" t="s">
        <v>126</v>
      </c>
      <c r="D115" s="20" t="s">
        <v>127</v>
      </c>
      <c r="E115" s="47" t="s">
        <v>16</v>
      </c>
      <c r="F115" s="32">
        <v>130.65</v>
      </c>
      <c r="G115" s="20" t="s">
        <v>118</v>
      </c>
      <c r="H115" s="36" t="s">
        <v>119</v>
      </c>
      <c r="I115" s="24" t="s">
        <v>165</v>
      </c>
    </row>
    <row r="116" spans="1:9" x14ac:dyDescent="0.2">
      <c r="A116" s="7"/>
      <c r="B116" s="23" t="s">
        <v>62</v>
      </c>
      <c r="C116" s="36" t="s">
        <v>120</v>
      </c>
      <c r="D116" s="20" t="s">
        <v>121</v>
      </c>
      <c r="E116" s="47" t="s">
        <v>122</v>
      </c>
      <c r="F116" s="32">
        <v>66.36</v>
      </c>
      <c r="G116" s="20" t="s">
        <v>118</v>
      </c>
      <c r="H116" s="36" t="s">
        <v>119</v>
      </c>
      <c r="I116" s="24" t="s">
        <v>165</v>
      </c>
    </row>
    <row r="117" spans="1:9" ht="38.25" x14ac:dyDescent="0.2">
      <c r="A117" s="7"/>
      <c r="B117" s="23" t="s">
        <v>62</v>
      </c>
      <c r="C117" s="36" t="s">
        <v>126</v>
      </c>
      <c r="D117" s="20" t="s">
        <v>127</v>
      </c>
      <c r="E117" s="47" t="s">
        <v>16</v>
      </c>
      <c r="F117" s="32">
        <v>130.65</v>
      </c>
      <c r="G117" s="20" t="s">
        <v>118</v>
      </c>
      <c r="H117" s="36" t="s">
        <v>119</v>
      </c>
      <c r="I117" s="24" t="s">
        <v>165</v>
      </c>
    </row>
    <row r="118" spans="1:9" x14ac:dyDescent="0.2">
      <c r="A118" s="7"/>
      <c r="B118" s="23" t="s">
        <v>62</v>
      </c>
      <c r="C118" s="36" t="s">
        <v>111</v>
      </c>
      <c r="D118" s="20" t="s">
        <v>112</v>
      </c>
      <c r="E118" s="47" t="s">
        <v>48</v>
      </c>
      <c r="F118" s="32">
        <v>132.71</v>
      </c>
      <c r="G118" s="20" t="s">
        <v>118</v>
      </c>
      <c r="H118" s="36" t="s">
        <v>119</v>
      </c>
      <c r="I118" s="24" t="s">
        <v>165</v>
      </c>
    </row>
    <row r="119" spans="1:9" ht="25.5" x14ac:dyDescent="0.2">
      <c r="A119" s="7"/>
      <c r="B119" s="23" t="s">
        <v>62</v>
      </c>
      <c r="C119" s="36" t="s">
        <v>123</v>
      </c>
      <c r="D119" s="20" t="s">
        <v>124</v>
      </c>
      <c r="E119" s="47" t="s">
        <v>125</v>
      </c>
      <c r="F119" s="32">
        <v>33</v>
      </c>
      <c r="G119" s="20" t="s">
        <v>118</v>
      </c>
      <c r="H119" s="36" t="s">
        <v>119</v>
      </c>
      <c r="I119" s="24" t="s">
        <v>165</v>
      </c>
    </row>
    <row r="120" spans="1:9" x14ac:dyDescent="0.2">
      <c r="A120" s="7"/>
      <c r="B120" s="23" t="s">
        <v>62</v>
      </c>
      <c r="C120" s="36" t="s">
        <v>116</v>
      </c>
      <c r="D120" s="20" t="s">
        <v>117</v>
      </c>
      <c r="E120" s="47" t="s">
        <v>48</v>
      </c>
      <c r="F120" s="32">
        <v>99.53</v>
      </c>
      <c r="G120" s="20" t="s">
        <v>118</v>
      </c>
      <c r="H120" s="36" t="s">
        <v>119</v>
      </c>
      <c r="I120" s="24" t="s">
        <v>165</v>
      </c>
    </row>
    <row r="121" spans="1:9" x14ac:dyDescent="0.2">
      <c r="A121" s="7"/>
      <c r="B121" s="23" t="s">
        <v>62</v>
      </c>
      <c r="C121" s="36" t="s">
        <v>120</v>
      </c>
      <c r="D121" s="20" t="s">
        <v>121</v>
      </c>
      <c r="E121" s="47" t="s">
        <v>122</v>
      </c>
      <c r="F121" s="32">
        <v>66.36</v>
      </c>
      <c r="G121" s="20" t="s">
        <v>118</v>
      </c>
      <c r="H121" s="36" t="s">
        <v>119</v>
      </c>
      <c r="I121" s="24" t="s">
        <v>165</v>
      </c>
    </row>
    <row r="122" spans="1:9" ht="38.25" x14ac:dyDescent="0.2">
      <c r="A122" s="7"/>
      <c r="B122" s="23" t="s">
        <v>62</v>
      </c>
      <c r="C122" s="36" t="s">
        <v>126</v>
      </c>
      <c r="D122" s="20" t="s">
        <v>127</v>
      </c>
      <c r="E122" s="47" t="s">
        <v>16</v>
      </c>
      <c r="F122" s="32">
        <v>130.65</v>
      </c>
      <c r="G122" s="20" t="s">
        <v>118</v>
      </c>
      <c r="H122" s="36" t="s">
        <v>119</v>
      </c>
      <c r="I122" s="24" t="s">
        <v>165</v>
      </c>
    </row>
    <row r="123" spans="1:9" x14ac:dyDescent="0.2">
      <c r="A123" s="7"/>
      <c r="B123" s="23" t="s">
        <v>62</v>
      </c>
      <c r="C123" s="36" t="s">
        <v>111</v>
      </c>
      <c r="D123" s="20" t="s">
        <v>112</v>
      </c>
      <c r="E123" s="47" t="s">
        <v>48</v>
      </c>
      <c r="F123" s="32">
        <v>132.71</v>
      </c>
      <c r="G123" s="20" t="s">
        <v>118</v>
      </c>
      <c r="H123" s="36" t="s">
        <v>119</v>
      </c>
      <c r="I123" s="24" t="s">
        <v>165</v>
      </c>
    </row>
    <row r="124" spans="1:9" ht="25.5" x14ac:dyDescent="0.2">
      <c r="A124" s="7"/>
      <c r="B124" s="23" t="s">
        <v>62</v>
      </c>
      <c r="C124" s="36" t="s">
        <v>123</v>
      </c>
      <c r="D124" s="20" t="s">
        <v>124</v>
      </c>
      <c r="E124" s="47" t="s">
        <v>125</v>
      </c>
      <c r="F124" s="32">
        <v>33</v>
      </c>
      <c r="G124" s="20" t="s">
        <v>118</v>
      </c>
      <c r="H124" s="36" t="s">
        <v>119</v>
      </c>
      <c r="I124" s="24" t="s">
        <v>165</v>
      </c>
    </row>
    <row r="125" spans="1:9" x14ac:dyDescent="0.2">
      <c r="A125" s="7"/>
      <c r="B125" s="23" t="s">
        <v>62</v>
      </c>
      <c r="C125" s="36" t="s">
        <v>128</v>
      </c>
      <c r="D125" s="20" t="s">
        <v>129</v>
      </c>
      <c r="E125" s="47" t="s">
        <v>130</v>
      </c>
      <c r="F125" s="32">
        <v>62.5</v>
      </c>
      <c r="G125" s="20" t="s">
        <v>118</v>
      </c>
      <c r="H125" s="36" t="s">
        <v>119</v>
      </c>
      <c r="I125" s="24" t="s">
        <v>165</v>
      </c>
    </row>
    <row r="126" spans="1:9" x14ac:dyDescent="0.2">
      <c r="A126" s="7"/>
      <c r="B126" s="23" t="s">
        <v>62</v>
      </c>
      <c r="C126" s="36" t="s">
        <v>120</v>
      </c>
      <c r="D126" s="20" t="s">
        <v>121</v>
      </c>
      <c r="E126" s="47" t="s">
        <v>122</v>
      </c>
      <c r="F126" s="32">
        <v>66.36</v>
      </c>
      <c r="G126" s="20" t="s">
        <v>118</v>
      </c>
      <c r="H126" s="36" t="s">
        <v>119</v>
      </c>
      <c r="I126" s="24" t="s">
        <v>165</v>
      </c>
    </row>
    <row r="127" spans="1:9" ht="38.25" x14ac:dyDescent="0.2">
      <c r="A127" s="7"/>
      <c r="B127" s="23" t="s">
        <v>62</v>
      </c>
      <c r="C127" s="36" t="s">
        <v>126</v>
      </c>
      <c r="D127" s="20" t="s">
        <v>127</v>
      </c>
      <c r="E127" s="47" t="s">
        <v>16</v>
      </c>
      <c r="F127" s="32">
        <v>130.65</v>
      </c>
      <c r="G127" s="20" t="s">
        <v>118</v>
      </c>
      <c r="H127" s="36" t="s">
        <v>119</v>
      </c>
      <c r="I127" s="24" t="s">
        <v>165</v>
      </c>
    </row>
    <row r="128" spans="1:9" ht="25.5" x14ac:dyDescent="0.2">
      <c r="A128" s="7"/>
      <c r="B128" s="23" t="s">
        <v>62</v>
      </c>
      <c r="C128" s="36" t="s">
        <v>123</v>
      </c>
      <c r="D128" s="20" t="s">
        <v>124</v>
      </c>
      <c r="E128" s="47" t="s">
        <v>125</v>
      </c>
      <c r="F128" s="32">
        <v>33</v>
      </c>
      <c r="G128" s="20" t="s">
        <v>118</v>
      </c>
      <c r="H128" s="36" t="s">
        <v>119</v>
      </c>
      <c r="I128" s="24" t="s">
        <v>165</v>
      </c>
    </row>
    <row r="129" spans="1:9" x14ac:dyDescent="0.2">
      <c r="A129" s="7"/>
      <c r="B129" s="23" t="s">
        <v>62</v>
      </c>
      <c r="C129" s="36" t="s">
        <v>111</v>
      </c>
      <c r="D129" s="20" t="s">
        <v>112</v>
      </c>
      <c r="E129" s="47" t="s">
        <v>48</v>
      </c>
      <c r="F129" s="32">
        <v>132.71</v>
      </c>
      <c r="G129" s="20" t="s">
        <v>118</v>
      </c>
      <c r="H129" s="36" t="s">
        <v>119</v>
      </c>
      <c r="I129" s="24" t="s">
        <v>165</v>
      </c>
    </row>
    <row r="130" spans="1:9" ht="38.25" x14ac:dyDescent="0.2">
      <c r="A130" s="7"/>
      <c r="B130" s="23" t="s">
        <v>62</v>
      </c>
      <c r="C130" s="36" t="s">
        <v>126</v>
      </c>
      <c r="D130" s="20" t="s">
        <v>127</v>
      </c>
      <c r="E130" s="47" t="s">
        <v>16</v>
      </c>
      <c r="F130" s="32">
        <v>130.65</v>
      </c>
      <c r="G130" s="20" t="s">
        <v>118</v>
      </c>
      <c r="H130" s="36" t="s">
        <v>119</v>
      </c>
      <c r="I130" s="24" t="s">
        <v>165</v>
      </c>
    </row>
    <row r="131" spans="1:9" x14ac:dyDescent="0.2">
      <c r="A131" s="7"/>
      <c r="B131" s="23" t="s">
        <v>62</v>
      </c>
      <c r="C131" s="36" t="s">
        <v>120</v>
      </c>
      <c r="D131" s="20" t="s">
        <v>121</v>
      </c>
      <c r="E131" s="47" t="s">
        <v>122</v>
      </c>
      <c r="F131" s="32">
        <v>66.36</v>
      </c>
      <c r="G131" s="20" t="s">
        <v>118</v>
      </c>
      <c r="H131" s="36" t="s">
        <v>119</v>
      </c>
      <c r="I131" s="24" t="s">
        <v>165</v>
      </c>
    </row>
    <row r="132" spans="1:9" x14ac:dyDescent="0.2">
      <c r="A132" s="7"/>
      <c r="B132" s="23" t="s">
        <v>62</v>
      </c>
      <c r="C132" s="36" t="s">
        <v>111</v>
      </c>
      <c r="D132" s="20" t="s">
        <v>112</v>
      </c>
      <c r="E132" s="47" t="s">
        <v>48</v>
      </c>
      <c r="F132" s="32">
        <v>132.71</v>
      </c>
      <c r="G132" s="20" t="s">
        <v>118</v>
      </c>
      <c r="H132" s="36" t="s">
        <v>119</v>
      </c>
      <c r="I132" s="24" t="s">
        <v>165</v>
      </c>
    </row>
    <row r="133" spans="1:9" x14ac:dyDescent="0.2">
      <c r="A133" s="7"/>
      <c r="B133" s="23" t="s">
        <v>62</v>
      </c>
      <c r="C133" s="36" t="s">
        <v>111</v>
      </c>
      <c r="D133" s="20" t="s">
        <v>112</v>
      </c>
      <c r="E133" s="47" t="s">
        <v>48</v>
      </c>
      <c r="F133" s="32">
        <v>132.71</v>
      </c>
      <c r="G133" s="20" t="s">
        <v>118</v>
      </c>
      <c r="H133" s="36" t="s">
        <v>119</v>
      </c>
      <c r="I133" s="24" t="s">
        <v>165</v>
      </c>
    </row>
    <row r="134" spans="1:9" ht="25.5" x14ac:dyDescent="0.2">
      <c r="A134" s="7"/>
      <c r="B134" s="23" t="s">
        <v>62</v>
      </c>
      <c r="C134" s="36" t="s">
        <v>131</v>
      </c>
      <c r="D134" s="20" t="s">
        <v>132</v>
      </c>
      <c r="E134" s="47" t="s">
        <v>16</v>
      </c>
      <c r="F134" s="32">
        <v>13.27</v>
      </c>
      <c r="G134" s="20" t="s">
        <v>133</v>
      </c>
      <c r="H134" s="36" t="s">
        <v>134</v>
      </c>
      <c r="I134" s="24" t="s">
        <v>165</v>
      </c>
    </row>
    <row r="135" spans="1:9" ht="25.5" x14ac:dyDescent="0.2">
      <c r="A135" s="7"/>
      <c r="B135" s="23" t="s">
        <v>62</v>
      </c>
      <c r="C135" s="36" t="s">
        <v>135</v>
      </c>
      <c r="D135" s="20" t="s">
        <v>59</v>
      </c>
      <c r="E135" s="47" t="s">
        <v>16</v>
      </c>
      <c r="F135" s="32">
        <v>71.88</v>
      </c>
      <c r="G135" s="20" t="s">
        <v>32</v>
      </c>
      <c r="H135" s="36" t="s">
        <v>33</v>
      </c>
      <c r="I135" s="24" t="s">
        <v>165</v>
      </c>
    </row>
    <row r="136" spans="1:9" ht="14.25" customHeight="1" x14ac:dyDescent="0.2">
      <c r="A136" s="7"/>
      <c r="B136" s="23" t="s">
        <v>62</v>
      </c>
      <c r="C136" s="36"/>
      <c r="D136" s="20" t="s">
        <v>2</v>
      </c>
      <c r="E136" s="47"/>
      <c r="F136" s="32">
        <v>443.9</v>
      </c>
      <c r="G136" s="20" t="s">
        <v>166</v>
      </c>
      <c r="H136" s="36" t="s">
        <v>136</v>
      </c>
      <c r="I136" s="24" t="s">
        <v>165</v>
      </c>
    </row>
    <row r="137" spans="1:9" x14ac:dyDescent="0.2">
      <c r="A137" s="7"/>
      <c r="B137" s="23" t="s">
        <v>62</v>
      </c>
      <c r="C137" s="36"/>
      <c r="D137" s="20" t="s">
        <v>2</v>
      </c>
      <c r="E137" s="47"/>
      <c r="F137" s="32">
        <v>244.8</v>
      </c>
      <c r="G137" s="20" t="s">
        <v>137</v>
      </c>
      <c r="H137" s="36" t="s">
        <v>138</v>
      </c>
      <c r="I137" s="24" t="s">
        <v>165</v>
      </c>
    </row>
    <row r="138" spans="1:9" x14ac:dyDescent="0.2">
      <c r="A138" s="6"/>
      <c r="B138" s="21" t="s">
        <v>139</v>
      </c>
      <c r="C138" s="35"/>
      <c r="D138" s="19"/>
      <c r="E138" s="48"/>
      <c r="F138" s="31">
        <f>SUM(F139:F143)</f>
        <v>664.96</v>
      </c>
      <c r="G138" s="19"/>
      <c r="H138" s="35"/>
      <c r="I138" s="24"/>
    </row>
    <row r="139" spans="1:9" x14ac:dyDescent="0.2">
      <c r="A139" s="7"/>
      <c r="B139" s="23" t="s">
        <v>139</v>
      </c>
      <c r="C139" s="36" t="s">
        <v>53</v>
      </c>
      <c r="D139" s="20" t="s">
        <v>54</v>
      </c>
      <c r="E139" s="47" t="s">
        <v>16</v>
      </c>
      <c r="F139" s="32">
        <v>1.66</v>
      </c>
      <c r="G139" s="20" t="s">
        <v>55</v>
      </c>
      <c r="H139" s="36" t="s">
        <v>56</v>
      </c>
      <c r="I139" s="24" t="s">
        <v>165</v>
      </c>
    </row>
    <row r="140" spans="1:9" x14ac:dyDescent="0.2">
      <c r="A140" s="7"/>
      <c r="B140" s="23" t="s">
        <v>139</v>
      </c>
      <c r="C140" s="36" t="s">
        <v>14</v>
      </c>
      <c r="D140" s="20" t="s">
        <v>15</v>
      </c>
      <c r="E140" s="47" t="s">
        <v>16</v>
      </c>
      <c r="F140" s="32">
        <v>111.36</v>
      </c>
      <c r="G140" s="20" t="s">
        <v>17</v>
      </c>
      <c r="H140" s="36" t="s">
        <v>18</v>
      </c>
      <c r="I140" s="24" t="s">
        <v>165</v>
      </c>
    </row>
    <row r="141" spans="1:9" ht="25.5" x14ac:dyDescent="0.2">
      <c r="A141" s="7"/>
      <c r="B141" s="23" t="s">
        <v>139</v>
      </c>
      <c r="C141" s="36" t="s">
        <v>24</v>
      </c>
      <c r="D141" s="20" t="s">
        <v>25</v>
      </c>
      <c r="E141" s="47" t="s">
        <v>48</v>
      </c>
      <c r="F141" s="32">
        <v>49.83</v>
      </c>
      <c r="G141" s="20" t="s">
        <v>140</v>
      </c>
      <c r="H141" s="36" t="s">
        <v>141</v>
      </c>
      <c r="I141" s="24" t="s">
        <v>165</v>
      </c>
    </row>
    <row r="142" spans="1:9" x14ac:dyDescent="0.2">
      <c r="A142" s="7"/>
      <c r="B142" s="23" t="s">
        <v>139</v>
      </c>
      <c r="C142" s="36" t="s">
        <v>38</v>
      </c>
      <c r="D142" s="20" t="s">
        <v>39</v>
      </c>
      <c r="E142" s="47" t="s">
        <v>16</v>
      </c>
      <c r="F142" s="32">
        <v>6.56</v>
      </c>
      <c r="G142" s="20" t="s">
        <v>40</v>
      </c>
      <c r="H142" s="36" t="s">
        <v>41</v>
      </c>
      <c r="I142" s="24" t="s">
        <v>165</v>
      </c>
    </row>
    <row r="143" spans="1:9" x14ac:dyDescent="0.2">
      <c r="A143" s="7"/>
      <c r="B143" s="23" t="s">
        <v>139</v>
      </c>
      <c r="C143" s="36" t="s">
        <v>72</v>
      </c>
      <c r="D143" s="20" t="s">
        <v>73</v>
      </c>
      <c r="E143" s="47" t="s">
        <v>16</v>
      </c>
      <c r="F143" s="32">
        <v>495.55</v>
      </c>
      <c r="G143" s="20" t="s">
        <v>74</v>
      </c>
      <c r="H143" s="36" t="s">
        <v>75</v>
      </c>
      <c r="I143" s="24" t="s">
        <v>165</v>
      </c>
    </row>
    <row r="144" spans="1:9" x14ac:dyDescent="0.2">
      <c r="A144" s="6"/>
      <c r="B144" s="21" t="s">
        <v>142</v>
      </c>
      <c r="C144" s="35"/>
      <c r="D144" s="19"/>
      <c r="E144" s="48"/>
      <c r="F144" s="31">
        <v>3694.1</v>
      </c>
      <c r="G144" s="19"/>
      <c r="H144" s="35"/>
      <c r="I144" s="22"/>
    </row>
    <row r="145" spans="1:9" x14ac:dyDescent="0.2">
      <c r="A145" s="7"/>
      <c r="B145" s="23" t="s">
        <v>142</v>
      </c>
      <c r="C145" s="36" t="s">
        <v>143</v>
      </c>
      <c r="D145" s="20" t="s">
        <v>144</v>
      </c>
      <c r="E145" s="47" t="s">
        <v>145</v>
      </c>
      <c r="F145" s="32">
        <v>3694.1</v>
      </c>
      <c r="G145" s="20" t="s">
        <v>146</v>
      </c>
      <c r="H145" s="36" t="s">
        <v>147</v>
      </c>
      <c r="I145" s="24" t="s">
        <v>167</v>
      </c>
    </row>
    <row r="146" spans="1:9" ht="13.5" thickBot="1" x14ac:dyDescent="0.25">
      <c r="A146" s="28"/>
      <c r="B146" s="25"/>
      <c r="C146" s="37"/>
      <c r="D146" s="26"/>
      <c r="E146" s="45"/>
      <c r="F146" s="33">
        <f>F144+F138+F48+F45+F39+F31+F15+F13</f>
        <v>85542.11</v>
      </c>
      <c r="G146" s="26"/>
      <c r="H146" s="37"/>
      <c r="I146" s="27"/>
    </row>
    <row r="147" spans="1:9" x14ac:dyDescent="0.2">
      <c r="A147" s="29"/>
      <c r="B147" s="16"/>
      <c r="C147" s="38"/>
      <c r="D147" s="18"/>
      <c r="E147" s="46"/>
      <c r="F147" s="34"/>
      <c r="G147" s="18"/>
      <c r="H147" s="38"/>
      <c r="I147" s="17"/>
    </row>
    <row r="149" spans="1:9" x14ac:dyDescent="0.2">
      <c r="B149" s="3" t="s">
        <v>168</v>
      </c>
    </row>
    <row r="150" spans="1:9" x14ac:dyDescent="0.2">
      <c r="B150" s="3" t="s">
        <v>150</v>
      </c>
    </row>
    <row r="151" spans="1:9" x14ac:dyDescent="0.2">
      <c r="B151" s="3" t="s">
        <v>151</v>
      </c>
    </row>
  </sheetData>
  <mergeCells count="1">
    <mergeCell ref="A8:I8"/>
  </mergeCells>
  <pageMargins left="0.7" right="0.7" top="0.75" bottom="0.75" header="0.3" footer="0.3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12-2024</vt:lpstr>
      <vt:lpstr>'12-2024'!Podrucje_ispisa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Korisnki 31</dc:creator>
  <cp:lastModifiedBy>Korisnki 31</cp:lastModifiedBy>
  <cp:lastPrinted>2025-01-16T10:57:39Z</cp:lastPrinted>
  <dcterms:created xsi:type="dcterms:W3CDTF">2025-01-13T11:41:01Z</dcterms:created>
  <dcterms:modified xsi:type="dcterms:W3CDTF">2025-01-16T11:11:27Z</dcterms:modified>
</cp:coreProperties>
</file>