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ki 31\Desktop\OŠ FRANKA LISICE\JAVNA OBJAVA INFORAMCIJA\"/>
    </mc:Choice>
  </mc:AlternateContent>
  <bookViews>
    <workbookView xWindow="0" yWindow="0" windowWidth="16350" windowHeight="10050"/>
  </bookViews>
  <sheets>
    <sheet name="01-2025" sheetId="1" r:id="rId1"/>
  </sheets>
  <definedNames>
    <definedName name="_xlnm.Print_Area" localSheetId="0">'01-2025'!$A$1:$I$42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37" i="1" s="1"/>
  <c r="F22" i="1"/>
  <c r="F13" i="1"/>
</calcChain>
</file>

<file path=xl/sharedStrings.xml><?xml version="1.0" encoding="utf-8"?>
<sst xmlns="http://schemas.openxmlformats.org/spreadsheetml/2006/main" count="126" uniqueCount="57">
  <si>
    <t>OIB: 31143806057</t>
  </si>
  <si>
    <t>09.01.2025</t>
  </si>
  <si>
    <t/>
  </si>
  <si>
    <t xml:space="preserve">Obveze za doprinose za obvezno zdravstveno osiguranje (na Plaću)                                                                                                                                        </t>
  </si>
  <si>
    <t xml:space="preserve">Doprinosi za mirovinsko osiguranje                                                                                                                                                                      </t>
  </si>
  <si>
    <t xml:space="preserve">Porez na dohodak iz plaća                                                                                                                                                                               </t>
  </si>
  <si>
    <t xml:space="preserve">Obveze za zaposlene i privremeno zaposlene (Neto plaća)                                                                                                                                                 </t>
  </si>
  <si>
    <t xml:space="preserve">Naknade za prijevoz, za rad na terenu i odvojen život                                                                                                                                                   </t>
  </si>
  <si>
    <t xml:space="preserve">Novčana naknada poslodavca zbog nezapošljavanja osoba s invaliditetom                                                                                                                                   </t>
  </si>
  <si>
    <t>14.01.2025</t>
  </si>
  <si>
    <t xml:space="preserve">31321     </t>
  </si>
  <si>
    <t xml:space="preserve">Doprinosi za obvezno zdravstveno osiguranje (na plaću)                                                                                                                                                  </t>
  </si>
  <si>
    <t xml:space="preserve">31111     </t>
  </si>
  <si>
    <t xml:space="preserve">Plaće za zaposlene                                                                                                                                                                                      </t>
  </si>
  <si>
    <t>27.01.2025</t>
  </si>
  <si>
    <t>28.01.2025</t>
  </si>
  <si>
    <t xml:space="preserve">DUO PEKA Biograd d.o.o.                                                         </t>
  </si>
  <si>
    <t>42178063897</t>
  </si>
  <si>
    <t xml:space="preserve">Biograd na moru                                             </t>
  </si>
  <si>
    <t xml:space="preserve">32224     </t>
  </si>
  <si>
    <t xml:space="preserve">Namirnice                                                                                                                                                                                               </t>
  </si>
  <si>
    <t>30.01.2025</t>
  </si>
  <si>
    <t xml:space="preserve">Terrakom d.o.o.                                                                 </t>
  </si>
  <si>
    <t>29050776382</t>
  </si>
  <si>
    <t xml:space="preserve">Zagreb                                                      </t>
  </si>
  <si>
    <t xml:space="preserve">32311     </t>
  </si>
  <si>
    <t xml:space="preserve">Usluge telefona, telefaksa                                                                                                                                                                              </t>
  </si>
  <si>
    <t xml:space="preserve">STARI VELIM STANKOVCI                                                           </t>
  </si>
  <si>
    <t>31042549330</t>
  </si>
  <si>
    <t xml:space="preserve">Stankovci                                                   </t>
  </si>
  <si>
    <t xml:space="preserve">32353     </t>
  </si>
  <si>
    <t xml:space="preserve">Zakupnine i najamnine za opremu (prijevoz učenika)                                                                                                                                                      </t>
  </si>
  <si>
    <t>IZVJEŠĆE O TROŠENJU SREDSTAVA ZA SIJEČANJ 2025.</t>
  </si>
  <si>
    <t xml:space="preserve">Voditelj računovodstva: Marica Peraić, mag.oec.                  </t>
  </si>
  <si>
    <t xml:space="preserve">Odgovorna osoba: MATE BOBANOVIĆ, prof.                    </t>
  </si>
  <si>
    <r>
      <t xml:space="preserve">Naziv škole: </t>
    </r>
    <r>
      <rPr>
        <b/>
        <sz val="12"/>
        <color theme="1"/>
        <rFont val="Calibri"/>
        <family val="2"/>
        <charset val="238"/>
        <scheme val="minor"/>
      </rPr>
      <t>OSNOVNA ŠKOLA FRANKA LISICE POLAČA</t>
    </r>
  </si>
  <si>
    <t>Adresa: Polača 140, 23210 Biograd na Moru</t>
  </si>
  <si>
    <t>Email: ured@os-polaca.skole.hr</t>
  </si>
  <si>
    <t>Datum</t>
  </si>
  <si>
    <t>Naziv primatelja</t>
  </si>
  <si>
    <t>OIB primatelja</t>
  </si>
  <si>
    <t>Mjesto</t>
  </si>
  <si>
    <t>Način objave isplaćenog iznosa</t>
  </si>
  <si>
    <t>Konto</t>
  </si>
  <si>
    <t>Vrsta rashoda i izdatka</t>
  </si>
  <si>
    <t>Naziv isplatitelja</t>
  </si>
  <si>
    <t xml:space="preserve">MZO - Plaće OŠ </t>
  </si>
  <si>
    <t>Zadarska županija</t>
  </si>
  <si>
    <t>MZO - Plaće OŠ</t>
  </si>
  <si>
    <t xml:space="preserve">MZO - Prehrana za učenike </t>
  </si>
  <si>
    <t>Datum izvješća: 18. veljače 2025.</t>
  </si>
  <si>
    <t xml:space="preserve">32955    </t>
  </si>
  <si>
    <t xml:space="preserve">32121     </t>
  </si>
  <si>
    <t>31111</t>
  </si>
  <si>
    <t xml:space="preserve">31321    </t>
  </si>
  <si>
    <t xml:space="preserve">3121     </t>
  </si>
  <si>
    <t xml:space="preserve">Ostali rashodi za zaposlene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</si>
</sst>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2" fillId="3" borderId="0" xfId="0" applyFont="1" applyFill="1" applyBorder="1"/>
    <xf numFmtId="16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0" borderId="4" xfId="0" applyFont="1" applyBorder="1"/>
    <xf numFmtId="49" fontId="3" fillId="0" borderId="4" xfId="0" applyNumberFormat="1" applyFont="1" applyBorder="1"/>
    <xf numFmtId="0" fontId="1" fillId="0" borderId="4" xfId="0" applyFont="1" applyBorder="1"/>
    <xf numFmtId="49" fontId="1" fillId="0" borderId="4" xfId="0" applyNumberFormat="1" applyFont="1" applyBorder="1"/>
    <xf numFmtId="164" fontId="1" fillId="0" borderId="0" xfId="0" applyNumberFormat="1" applyFont="1" applyBorder="1"/>
    <xf numFmtId="0" fontId="1" fillId="0" borderId="0" xfId="0" applyFont="1" applyBorder="1"/>
    <xf numFmtId="49" fontId="1" fillId="0" borderId="0" xfId="0" applyNumberFormat="1" applyFont="1" applyBorder="1"/>
    <xf numFmtId="2" fontId="1" fillId="0" borderId="0" xfId="0" applyNumberFormat="1" applyFont="1" applyBorder="1" applyAlignment="1">
      <alignment horizontal="right"/>
    </xf>
    <xf numFmtId="164" fontId="3" fillId="0" borderId="5" xfId="0" applyNumberFormat="1" applyFont="1" applyBorder="1"/>
    <xf numFmtId="0" fontId="3" fillId="0" borderId="6" xfId="0" applyFont="1" applyBorder="1"/>
    <xf numFmtId="164" fontId="1" fillId="0" borderId="5" xfId="0" applyNumberFormat="1" applyFont="1" applyBorder="1"/>
    <xf numFmtId="0" fontId="1" fillId="0" borderId="6" xfId="0" applyFont="1" applyBorder="1"/>
    <xf numFmtId="164" fontId="3" fillId="2" borderId="7" xfId="0" applyNumberFormat="1" applyFont="1" applyFill="1" applyBorder="1"/>
    <xf numFmtId="0" fontId="3" fillId="2" borderId="8" xfId="0" applyFont="1" applyFill="1" applyBorder="1"/>
    <xf numFmtId="49" fontId="3" fillId="2" borderId="8" xfId="0" applyNumberFormat="1" applyFont="1" applyFill="1" applyBorder="1"/>
    <xf numFmtId="0" fontId="3" fillId="2" borderId="9" xfId="0" applyFont="1" applyFill="1" applyBorder="1"/>
    <xf numFmtId="0" fontId="6" fillId="0" borderId="0" xfId="0" applyFont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4" fontId="3" fillId="0" borderId="4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3" fillId="2" borderId="8" xfId="0" applyNumberFormat="1" applyFont="1" applyFill="1" applyBorder="1" applyAlignment="1">
      <alignment horizontal="right"/>
    </xf>
    <xf numFmtId="0" fontId="3" fillId="3" borderId="0" xfId="0" applyFont="1" applyFill="1" applyBorder="1"/>
    <xf numFmtId="0" fontId="5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2"/>
  <sheetViews>
    <sheetView tabSelected="1" topLeftCell="A7" zoomScaleNormal="100" workbookViewId="0">
      <selection activeCell="I31" sqref="I31"/>
    </sheetView>
  </sheetViews>
  <sheetFormatPr defaultRowHeight="12.75" x14ac:dyDescent="0.2"/>
  <cols>
    <col min="1" max="1" width="3.7109375" style="1" customWidth="1"/>
    <col min="2" max="2" width="12.7109375" style="3" customWidth="1"/>
    <col min="3" max="3" width="20.5703125" style="1" customWidth="1"/>
    <col min="4" max="4" width="12.7109375" style="4" customWidth="1"/>
    <col min="5" max="5" width="14.28515625" style="1" customWidth="1"/>
    <col min="6" max="6" width="12.28515625" style="5" customWidth="1"/>
    <col min="7" max="7" width="6.7109375" style="4" customWidth="1"/>
    <col min="8" max="9" width="24.7109375" style="1" customWidth="1"/>
    <col min="10" max="16384" width="9.140625" style="1"/>
  </cols>
  <sheetData>
    <row r="2" spans="1:9" ht="15.75" x14ac:dyDescent="0.25">
      <c r="A2" s="6" t="s">
        <v>35</v>
      </c>
      <c r="B2" s="7"/>
      <c r="C2" s="8"/>
    </row>
    <row r="3" spans="1:9" ht="15.75" x14ac:dyDescent="0.25">
      <c r="A3" s="6" t="s">
        <v>36</v>
      </c>
      <c r="B3" s="7"/>
      <c r="C3" s="8"/>
    </row>
    <row r="4" spans="1:9" ht="15.75" x14ac:dyDescent="0.25">
      <c r="A4" s="6" t="s">
        <v>0</v>
      </c>
      <c r="B4" s="7"/>
      <c r="C4" s="8"/>
    </row>
    <row r="5" spans="1:9" ht="15.75" x14ac:dyDescent="0.25">
      <c r="A5" s="6" t="s">
        <v>37</v>
      </c>
      <c r="B5" s="7"/>
      <c r="C5" s="8"/>
    </row>
    <row r="6" spans="1:9" ht="15.75" x14ac:dyDescent="0.25">
      <c r="A6" s="2"/>
    </row>
    <row r="8" spans="1:9" ht="18.75" x14ac:dyDescent="0.3">
      <c r="A8" s="38" t="s">
        <v>32</v>
      </c>
      <c r="B8" s="38"/>
      <c r="C8" s="38"/>
      <c r="D8" s="38"/>
      <c r="E8" s="38"/>
      <c r="F8" s="38"/>
      <c r="G8" s="38"/>
      <c r="H8" s="38"/>
      <c r="I8" s="38"/>
    </row>
    <row r="11" spans="1:9" ht="13.5" thickBot="1" x14ac:dyDescent="0.25"/>
    <row r="12" spans="1:9" ht="38.25" x14ac:dyDescent="0.2">
      <c r="A12" s="36"/>
      <c r="B12" s="9" t="s">
        <v>38</v>
      </c>
      <c r="C12" s="10" t="s">
        <v>39</v>
      </c>
      <c r="D12" s="11" t="s">
        <v>40</v>
      </c>
      <c r="E12" s="12" t="s">
        <v>41</v>
      </c>
      <c r="F12" s="13" t="s">
        <v>42</v>
      </c>
      <c r="G12" s="11" t="s">
        <v>43</v>
      </c>
      <c r="H12" s="10" t="s">
        <v>44</v>
      </c>
      <c r="I12" s="14" t="s">
        <v>45</v>
      </c>
    </row>
    <row r="13" spans="1:9" x14ac:dyDescent="0.2">
      <c r="A13" s="37"/>
      <c r="B13" s="23" t="s">
        <v>1</v>
      </c>
      <c r="C13" s="15"/>
      <c r="D13" s="16"/>
      <c r="E13" s="15"/>
      <c r="F13" s="33">
        <f>SUM(F14:F21)</f>
        <v>55812.13</v>
      </c>
      <c r="G13" s="16"/>
      <c r="H13" s="15"/>
      <c r="I13" s="24"/>
    </row>
    <row r="14" spans="1:9" x14ac:dyDescent="0.2">
      <c r="A14" s="31"/>
      <c r="B14" s="25" t="s">
        <v>1</v>
      </c>
      <c r="C14" s="17"/>
      <c r="D14" s="18" t="s">
        <v>2</v>
      </c>
      <c r="E14" s="17"/>
      <c r="F14" s="34">
        <v>7326.84</v>
      </c>
      <c r="G14" s="18" t="s">
        <v>54</v>
      </c>
      <c r="H14" s="17" t="s">
        <v>3</v>
      </c>
      <c r="I14" s="26" t="s">
        <v>46</v>
      </c>
    </row>
    <row r="15" spans="1:9" x14ac:dyDescent="0.2">
      <c r="A15" s="31"/>
      <c r="B15" s="25" t="s">
        <v>1</v>
      </c>
      <c r="C15" s="17"/>
      <c r="D15" s="18" t="s">
        <v>2</v>
      </c>
      <c r="E15" s="17"/>
      <c r="F15" s="34">
        <v>6870.65</v>
      </c>
      <c r="G15" s="18" t="s">
        <v>12</v>
      </c>
      <c r="H15" s="17" t="s">
        <v>4</v>
      </c>
      <c r="I15" s="26" t="s">
        <v>46</v>
      </c>
    </row>
    <row r="16" spans="1:9" x14ac:dyDescent="0.2">
      <c r="A16" s="31"/>
      <c r="B16" s="25" t="s">
        <v>1</v>
      </c>
      <c r="C16" s="17"/>
      <c r="D16" s="18" t="s">
        <v>2</v>
      </c>
      <c r="E16" s="17"/>
      <c r="F16" s="34">
        <v>2318.42</v>
      </c>
      <c r="G16" s="18" t="s">
        <v>53</v>
      </c>
      <c r="H16" s="17" t="s">
        <v>4</v>
      </c>
      <c r="I16" s="26" t="s">
        <v>46</v>
      </c>
    </row>
    <row r="17" spans="1:9" x14ac:dyDescent="0.2">
      <c r="A17" s="31"/>
      <c r="B17" s="25" t="s">
        <v>1</v>
      </c>
      <c r="C17" s="17"/>
      <c r="D17" s="18" t="s">
        <v>2</v>
      </c>
      <c r="E17" s="17"/>
      <c r="F17" s="34">
        <v>3504.81</v>
      </c>
      <c r="G17" s="18" t="s">
        <v>53</v>
      </c>
      <c r="H17" s="17" t="s">
        <v>5</v>
      </c>
      <c r="I17" s="26" t="s">
        <v>46</v>
      </c>
    </row>
    <row r="18" spans="1:9" x14ac:dyDescent="0.2">
      <c r="A18" s="31"/>
      <c r="B18" s="25" t="s">
        <v>1</v>
      </c>
      <c r="C18" s="17"/>
      <c r="D18" s="18" t="s">
        <v>2</v>
      </c>
      <c r="E18" s="17"/>
      <c r="F18" s="34">
        <v>33674.239999999998</v>
      </c>
      <c r="G18" s="18" t="s">
        <v>12</v>
      </c>
      <c r="H18" s="17" t="s">
        <v>6</v>
      </c>
      <c r="I18" s="26" t="s">
        <v>46</v>
      </c>
    </row>
    <row r="19" spans="1:9" x14ac:dyDescent="0.2">
      <c r="A19" s="31"/>
      <c r="B19" s="25" t="s">
        <v>1</v>
      </c>
      <c r="C19" s="17"/>
      <c r="D19" s="18" t="s">
        <v>2</v>
      </c>
      <c r="E19" s="17"/>
      <c r="F19" s="34">
        <v>1938.54</v>
      </c>
      <c r="G19" s="18" t="s">
        <v>52</v>
      </c>
      <c r="H19" s="17" t="s">
        <v>7</v>
      </c>
      <c r="I19" s="26" t="s">
        <v>46</v>
      </c>
    </row>
    <row r="20" spans="1:9" x14ac:dyDescent="0.2">
      <c r="A20" s="31"/>
      <c r="B20" s="25" t="s">
        <v>1</v>
      </c>
      <c r="C20" s="17"/>
      <c r="D20" s="18" t="s">
        <v>2</v>
      </c>
      <c r="E20" s="17"/>
      <c r="F20" s="34">
        <v>10.63</v>
      </c>
      <c r="G20" s="18" t="s">
        <v>52</v>
      </c>
      <c r="H20" s="17" t="s">
        <v>7</v>
      </c>
      <c r="I20" s="26" t="s">
        <v>46</v>
      </c>
    </row>
    <row r="21" spans="1:9" x14ac:dyDescent="0.2">
      <c r="A21" s="31"/>
      <c r="B21" s="25" t="s">
        <v>1</v>
      </c>
      <c r="C21" s="17"/>
      <c r="D21" s="18" t="s">
        <v>2</v>
      </c>
      <c r="E21" s="17"/>
      <c r="F21" s="34">
        <v>168</v>
      </c>
      <c r="G21" s="18" t="s">
        <v>51</v>
      </c>
      <c r="H21" s="17" t="s">
        <v>8</v>
      </c>
      <c r="I21" s="26" t="s">
        <v>46</v>
      </c>
    </row>
    <row r="22" spans="1:9" x14ac:dyDescent="0.2">
      <c r="A22" s="37"/>
      <c r="B22" s="23" t="s">
        <v>9</v>
      </c>
      <c r="C22" s="15"/>
      <c r="D22" s="16"/>
      <c r="E22" s="15"/>
      <c r="F22" s="33">
        <f>SUM(F23:F27)</f>
        <v>1153.3500000000001</v>
      </c>
      <c r="G22" s="16"/>
      <c r="H22" s="15"/>
      <c r="I22" s="24"/>
    </row>
    <row r="23" spans="1:9" x14ac:dyDescent="0.2">
      <c r="A23" s="31"/>
      <c r="B23" s="25" t="s">
        <v>9</v>
      </c>
      <c r="C23" s="17"/>
      <c r="D23" s="18" t="s">
        <v>2</v>
      </c>
      <c r="E23" s="17"/>
      <c r="F23" s="34">
        <v>163.35</v>
      </c>
      <c r="G23" s="18" t="s">
        <v>10</v>
      </c>
      <c r="H23" s="17" t="s">
        <v>11</v>
      </c>
      <c r="I23" s="26" t="s">
        <v>47</v>
      </c>
    </row>
    <row r="24" spans="1:9" x14ac:dyDescent="0.2">
      <c r="A24" s="31"/>
      <c r="B24" s="25" t="s">
        <v>9</v>
      </c>
      <c r="C24" s="17"/>
      <c r="D24" s="18" t="s">
        <v>2</v>
      </c>
      <c r="E24" s="17"/>
      <c r="F24" s="34">
        <v>125.25</v>
      </c>
      <c r="G24" s="18" t="s">
        <v>12</v>
      </c>
      <c r="H24" s="17" t="s">
        <v>13</v>
      </c>
      <c r="I24" s="26" t="s">
        <v>47</v>
      </c>
    </row>
    <row r="25" spans="1:9" x14ac:dyDescent="0.2">
      <c r="A25" s="31"/>
      <c r="B25" s="25" t="s">
        <v>9</v>
      </c>
      <c r="C25" s="17"/>
      <c r="D25" s="18" t="s">
        <v>2</v>
      </c>
      <c r="E25" s="17"/>
      <c r="F25" s="34">
        <v>49.5</v>
      </c>
      <c r="G25" s="18" t="s">
        <v>12</v>
      </c>
      <c r="H25" s="17" t="s">
        <v>13</v>
      </c>
      <c r="I25" s="26" t="s">
        <v>47</v>
      </c>
    </row>
    <row r="26" spans="1:9" x14ac:dyDescent="0.2">
      <c r="A26" s="31"/>
      <c r="B26" s="25" t="s">
        <v>9</v>
      </c>
      <c r="C26" s="17"/>
      <c r="D26" s="18" t="s">
        <v>2</v>
      </c>
      <c r="E26" s="17"/>
      <c r="F26" s="34">
        <v>43.05</v>
      </c>
      <c r="G26" s="18" t="s">
        <v>12</v>
      </c>
      <c r="H26" s="17" t="s">
        <v>13</v>
      </c>
      <c r="I26" s="26" t="s">
        <v>47</v>
      </c>
    </row>
    <row r="27" spans="1:9" x14ac:dyDescent="0.2">
      <c r="A27" s="31"/>
      <c r="B27" s="25" t="s">
        <v>9</v>
      </c>
      <c r="C27" s="17"/>
      <c r="D27" s="18" t="s">
        <v>2</v>
      </c>
      <c r="E27" s="17"/>
      <c r="F27" s="34">
        <v>772.2</v>
      </c>
      <c r="G27" s="18" t="s">
        <v>12</v>
      </c>
      <c r="H27" s="17" t="s">
        <v>13</v>
      </c>
      <c r="I27" s="26" t="s">
        <v>47</v>
      </c>
    </row>
    <row r="28" spans="1:9" x14ac:dyDescent="0.2">
      <c r="A28" s="37"/>
      <c r="B28" s="23" t="s">
        <v>14</v>
      </c>
      <c r="C28" s="15"/>
      <c r="D28" s="16"/>
      <c r="E28" s="15"/>
      <c r="F28" s="33">
        <v>1042.97</v>
      </c>
      <c r="G28" s="16"/>
      <c r="H28" s="15"/>
      <c r="I28" s="24"/>
    </row>
    <row r="29" spans="1:9" x14ac:dyDescent="0.2">
      <c r="A29" s="31"/>
      <c r="B29" s="25" t="s">
        <v>14</v>
      </c>
      <c r="C29" s="17"/>
      <c r="D29" s="18" t="s">
        <v>2</v>
      </c>
      <c r="E29" s="17"/>
      <c r="F29" s="34">
        <v>1042.97</v>
      </c>
      <c r="G29" s="18" t="s">
        <v>55</v>
      </c>
      <c r="H29" s="17" t="s">
        <v>56</v>
      </c>
      <c r="I29" s="26" t="s">
        <v>48</v>
      </c>
    </row>
    <row r="30" spans="1:9" x14ac:dyDescent="0.2">
      <c r="A30" s="37"/>
      <c r="B30" s="23" t="s">
        <v>15</v>
      </c>
      <c r="C30" s="15"/>
      <c r="D30" s="16"/>
      <c r="E30" s="15"/>
      <c r="F30" s="33">
        <v>2833.99</v>
      </c>
      <c r="G30" s="16"/>
      <c r="H30" s="15"/>
      <c r="I30" s="24"/>
    </row>
    <row r="31" spans="1:9" x14ac:dyDescent="0.2">
      <c r="A31" s="31"/>
      <c r="B31" s="25" t="s">
        <v>15</v>
      </c>
      <c r="C31" s="17" t="s">
        <v>16</v>
      </c>
      <c r="D31" s="18" t="s">
        <v>17</v>
      </c>
      <c r="E31" s="17" t="s">
        <v>18</v>
      </c>
      <c r="F31" s="34">
        <v>2833.99</v>
      </c>
      <c r="G31" s="18" t="s">
        <v>19</v>
      </c>
      <c r="H31" s="17" t="s">
        <v>20</v>
      </c>
      <c r="I31" s="26" t="s">
        <v>49</v>
      </c>
    </row>
    <row r="32" spans="1:9" x14ac:dyDescent="0.2">
      <c r="A32" s="37"/>
      <c r="B32" s="23" t="s">
        <v>21</v>
      </c>
      <c r="C32" s="15"/>
      <c r="D32" s="16"/>
      <c r="E32" s="15"/>
      <c r="F32" s="33">
        <f>SUM(F33:F36)</f>
        <v>15455.630000000001</v>
      </c>
      <c r="G32" s="16"/>
      <c r="H32" s="15"/>
      <c r="I32" s="24"/>
    </row>
    <row r="33" spans="1:9" x14ac:dyDescent="0.2">
      <c r="A33" s="31"/>
      <c r="B33" s="25" t="s">
        <v>21</v>
      </c>
      <c r="C33" s="17" t="s">
        <v>22</v>
      </c>
      <c r="D33" s="18" t="s">
        <v>23</v>
      </c>
      <c r="E33" s="17" t="s">
        <v>24</v>
      </c>
      <c r="F33" s="34">
        <v>102.03</v>
      </c>
      <c r="G33" s="18" t="s">
        <v>25</v>
      </c>
      <c r="H33" s="17" t="s">
        <v>26</v>
      </c>
      <c r="I33" s="26" t="s">
        <v>47</v>
      </c>
    </row>
    <row r="34" spans="1:9" x14ac:dyDescent="0.2">
      <c r="A34" s="31"/>
      <c r="B34" s="25" t="s">
        <v>21</v>
      </c>
      <c r="C34" s="17" t="s">
        <v>27</v>
      </c>
      <c r="D34" s="18" t="s">
        <v>28</v>
      </c>
      <c r="E34" s="17" t="s">
        <v>29</v>
      </c>
      <c r="F34" s="34">
        <v>5701.5</v>
      </c>
      <c r="G34" s="18" t="s">
        <v>30</v>
      </c>
      <c r="H34" s="17" t="s">
        <v>31</v>
      </c>
      <c r="I34" s="26" t="s">
        <v>47</v>
      </c>
    </row>
    <row r="35" spans="1:9" x14ac:dyDescent="0.2">
      <c r="A35" s="31"/>
      <c r="B35" s="25" t="s">
        <v>21</v>
      </c>
      <c r="C35" s="17" t="s">
        <v>27</v>
      </c>
      <c r="D35" s="18" t="s">
        <v>28</v>
      </c>
      <c r="E35" s="17" t="s">
        <v>29</v>
      </c>
      <c r="F35" s="34">
        <v>7221.9</v>
      </c>
      <c r="G35" s="18" t="s">
        <v>30</v>
      </c>
      <c r="H35" s="17" t="s">
        <v>31</v>
      </c>
      <c r="I35" s="26" t="s">
        <v>47</v>
      </c>
    </row>
    <row r="36" spans="1:9" x14ac:dyDescent="0.2">
      <c r="A36" s="31"/>
      <c r="B36" s="25" t="s">
        <v>21</v>
      </c>
      <c r="C36" s="17" t="s">
        <v>27</v>
      </c>
      <c r="D36" s="18" t="s">
        <v>28</v>
      </c>
      <c r="E36" s="17" t="s">
        <v>29</v>
      </c>
      <c r="F36" s="34">
        <v>2430.1999999999998</v>
      </c>
      <c r="G36" s="18" t="s">
        <v>30</v>
      </c>
      <c r="H36" s="17" t="s">
        <v>31</v>
      </c>
      <c r="I36" s="26" t="s">
        <v>47</v>
      </c>
    </row>
    <row r="37" spans="1:9" ht="13.5" thickBot="1" x14ac:dyDescent="0.25">
      <c r="A37" s="32"/>
      <c r="B37" s="27"/>
      <c r="C37" s="28"/>
      <c r="D37" s="29"/>
      <c r="E37" s="28"/>
      <c r="F37" s="35">
        <f>F32+F30+F28+F22+F13</f>
        <v>76298.070000000007</v>
      </c>
      <c r="G37" s="29"/>
      <c r="H37" s="28"/>
      <c r="I37" s="30"/>
    </row>
    <row r="38" spans="1:9" x14ac:dyDescent="0.2">
      <c r="A38" s="31"/>
      <c r="B38" s="19"/>
      <c r="C38" s="20"/>
      <c r="D38" s="21"/>
      <c r="E38" s="20"/>
      <c r="F38" s="22"/>
      <c r="G38" s="21"/>
      <c r="H38" s="20"/>
      <c r="I38" s="20"/>
    </row>
    <row r="40" spans="1:9" x14ac:dyDescent="0.2">
      <c r="B40" s="3" t="s">
        <v>50</v>
      </c>
    </row>
    <row r="41" spans="1:9" x14ac:dyDescent="0.2">
      <c r="B41" s="3" t="s">
        <v>33</v>
      </c>
    </row>
    <row r="42" spans="1:9" x14ac:dyDescent="0.2">
      <c r="B42" s="3" t="s">
        <v>34</v>
      </c>
    </row>
  </sheetData>
  <mergeCells count="1">
    <mergeCell ref="A8:I8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01-2025</vt:lpstr>
      <vt:lpstr>'01-2025'!Podrucje_ispisa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Korisnki 31</dc:creator>
  <cp:lastModifiedBy>Korisnki 31</cp:lastModifiedBy>
  <cp:lastPrinted>2025-02-18T08:32:23Z</cp:lastPrinted>
  <dcterms:created xsi:type="dcterms:W3CDTF">2025-02-12T12:43:47Z</dcterms:created>
  <dcterms:modified xsi:type="dcterms:W3CDTF">2025-02-18T08:40:10Z</dcterms:modified>
</cp:coreProperties>
</file>