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po datumima" sheetId="1" r:id="rId1"/>
  </sheets>
  <definedNames>
    <definedName name="_xlnm.Print_Area" localSheetId="0">'po datumima'!$B$1:$I$78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73" i="1" l="1"/>
  <c r="F36" i="1"/>
</calcChain>
</file>

<file path=xl/sharedStrings.xml><?xml version="1.0" encoding="utf-8"?>
<sst xmlns="http://schemas.openxmlformats.org/spreadsheetml/2006/main" count="352" uniqueCount="139">
  <si>
    <t>OIB: 31143806057</t>
  </si>
  <si>
    <t>03.11.2025</t>
  </si>
  <si>
    <t xml:space="preserve">DIDACTA d.o.o. za trgovinu, turizam i usluge                                    </t>
  </si>
  <si>
    <t>23345558826</t>
  </si>
  <si>
    <t xml:space="preserve">Slavonski Brod                                              </t>
  </si>
  <si>
    <t xml:space="preserve">42411     </t>
  </si>
  <si>
    <t xml:space="preserve">Knjige                                                                                                                                                                                                  </t>
  </si>
  <si>
    <t>04.11.2025</t>
  </si>
  <si>
    <t xml:space="preserve">Ille-Service HR d.o.o.                                                          </t>
  </si>
  <si>
    <t>49069508983</t>
  </si>
  <si>
    <t xml:space="preserve">Cestica                                                     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</si>
  <si>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</si>
  <si>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</si>
  <si>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OPĆINA POLAČA                                                                   </t>
  </si>
  <si>
    <t>48200439807</t>
  </si>
  <si>
    <t xml:space="preserve">Biograd na Moru                                             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</si>
  <si>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</si>
  <si>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</si>
  <si>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BENKOVIĆ d.o.o.  BENKOVAC                                                       </t>
  </si>
  <si>
    <t>11321589428</t>
  </si>
  <si>
    <t xml:space="preserve">Benkovac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</si>
  <si>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</si>
  <si>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</si>
  <si>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GRAD BENKOVAC                                                                   </t>
  </si>
  <si>
    <t>83821313660</t>
  </si>
  <si>
    <t xml:space="preserve">STARI VELIM STANKOVCI                                                           </t>
  </si>
  <si>
    <t>31042549330</t>
  </si>
  <si>
    <t xml:space="preserve">Stankovci                                                   </t>
  </si>
  <si>
    <t xml:space="preserve">32353     </t>
  </si>
  <si>
    <t xml:space="preserve">Zakupnine i najamnine za opremu (prijevoz učenika)                                                                                                                                                      </t>
  </si>
  <si>
    <t xml:space="preserve">OPĆA BOLNICA  ZADAR                                                             </t>
  </si>
  <si>
    <t>11854878552</t>
  </si>
  <si>
    <t xml:space="preserve">Zadar                                                       </t>
  </si>
  <si>
    <t xml:space="preserve">32361     </t>
  </si>
  <si>
    <t xml:space="preserve">Obvezni i preventivni zdravstvni pregledi zaposlenika                                                                                                                                                   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</si>
  <si>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</si>
  <si>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</si>
  <si>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</si>
  <si>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</si>
  <si>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</si>
  <si>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BAKMAZ d.o.o                                                                    </t>
  </si>
  <si>
    <t>27391110825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</si>
  <si>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</si>
  <si>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</si>
  <si>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DUO PEKA Biograd d.o.o.                                                         </t>
  </si>
  <si>
    <t>42178063897</t>
  </si>
  <si>
    <t xml:space="preserve">Biograd na moru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</si>
  <si>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</si>
  <si>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</si>
  <si>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06.11.2025</t>
  </si>
  <si>
    <t>07.11.2025</t>
  </si>
  <si>
    <t xml:space="preserve">HEP OPSKRBA d.o.o. ZAGREB                                                       </t>
  </si>
  <si>
    <t>63073332379</t>
  </si>
  <si>
    <t xml:space="preserve">Zagreb      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</si>
  <si>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</si>
  <si>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</si>
  <si>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VODOVOD I ODVODNJA d.o.o. BENKOVAC                                              </t>
  </si>
  <si>
    <t>62529089333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</si>
  <si>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</si>
  <si>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</si>
  <si>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>10.11.2025</t>
  </si>
  <si>
    <t/>
  </si>
  <si>
    <t xml:space="preserve">31321     </t>
  </si>
  <si>
    <t xml:space="preserve">Doprinosi za obvezno zdravstveno osiguranje (na plaću)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</si>
  <si>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</si>
  <si>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</si>
  <si>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</si>
  <si>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</si>
  <si>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</si>
  <si>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nezapošlj.osoba s invaliditetom                                                                                                                                         </t>
  </si>
  <si>
    <t>12.11.2025</t>
  </si>
  <si>
    <t>19.11.2025</t>
  </si>
  <si>
    <t xml:space="preserve">CROATIA OSIGURANJE d.d.                                                         </t>
  </si>
  <si>
    <t>26187994862</t>
  </si>
  <si>
    <t xml:space="preserve">32922     </t>
  </si>
  <si>
    <t xml:space="preserve">Premije osiguranja ostale imovine                                                                                                                                                                       </t>
  </si>
  <si>
    <t xml:space="preserve">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</si>
  <si>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</si>
  <si>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</si>
  <si>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25.11.2025</t>
  </si>
  <si>
    <t xml:space="preserve">HRV.ZAJED.RAČUNOVOĐA I FINANCIJSKIH DJELATNIKA                                  </t>
  </si>
  <si>
    <t>75508100288</t>
  </si>
  <si>
    <t xml:space="preserve">CIKLON D.o.o.                                                                   </t>
  </si>
  <si>
    <t>52869401719</t>
  </si>
  <si>
    <t xml:space="preserve">32343     </t>
  </si>
  <si>
    <t xml:space="preserve">Deratizacija i dezinsekcija                                                                                                                                                                             </t>
  </si>
  <si>
    <t xml:space="preserve">ZADING ZADAR                                                                    </t>
  </si>
  <si>
    <t>66697874792</t>
  </si>
  <si>
    <t>In Rebus društvo s ograničenom odgovornošću za informatičke usluge, turistička a</t>
  </si>
  <si>
    <t>91591564577</t>
  </si>
  <si>
    <t xml:space="preserve">ADRIATICINFO d.o.o.                                                             </t>
  </si>
  <si>
    <t>18445912889</t>
  </si>
  <si>
    <t xml:space="preserve">Hrvatska zajednica osnovnih škola                                               </t>
  </si>
  <si>
    <t>78661516143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</si>
  <si>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</si>
  <si>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</si>
  <si>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>26.11.2025</t>
  </si>
  <si>
    <t xml:space="preserve">NARODNE NOVINE d.d.                                                             </t>
  </si>
  <si>
    <t>64546066176</t>
  </si>
  <si>
    <t xml:space="preserve">HP-HRVATSKA POŠTA D.D.                                                          </t>
  </si>
  <si>
    <t>87311810356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</si>
  <si>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</si>
  <si>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</si>
  <si>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POLJA BURE d.o.o.  za trgovinu i usluge                                         </t>
  </si>
  <si>
    <t>29007970375</t>
  </si>
  <si>
    <t>27.11.2025</t>
  </si>
  <si>
    <t xml:space="preserve">ZAVOD ZA JAVNO ZDRAVSTVO                                                        </t>
  </si>
  <si>
    <t xml:space="preserve">32363     </t>
  </si>
  <si>
    <t xml:space="preserve">Labaratorijske usluge                                                                                                                                                                                   </t>
  </si>
  <si>
    <t xml:space="preserve">PEVEX d.d.                                                                      </t>
  </si>
  <si>
    <t>73660371074</t>
  </si>
  <si>
    <t xml:space="preserve">Sesvete                                                     </t>
  </si>
  <si>
    <t>28.11.2025</t>
  </si>
  <si>
    <t xml:space="preserve">Terrakom d.o.o.                                                                 </t>
  </si>
  <si>
    <t>29050776382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</si>
  <si>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</si>
  <si>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</si>
  <si>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</si>
  <si>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</si>
  <si>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>Zadarska županija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</si>
  <si>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</si>
  <si>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</si>
  <si>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</si>
  <si>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</si>
  <si>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</si>
  <si>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</si>
  <si>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</si>
  <si>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</si>
  <si>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</si>
  <si>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</si>
  <si>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Email: ured@os-polaca.skole.hr</t>
  </si>
  <si>
    <t>MZO-Udžbenici za OŠ</t>
  </si>
  <si>
    <t>MZO - Prehrana za učenike</t>
  </si>
  <si>
    <t>MZO - Plaće OŠ</t>
  </si>
  <si>
    <t xml:space="preserve">Zadarska županija </t>
  </si>
  <si>
    <t>Datum izvješća: 05. prosinca 2025.</t>
  </si>
  <si>
    <t xml:space="preserve">Voditelj računovodstva: Marica Peraić, mag.oec.                  </t>
  </si>
  <si>
    <t xml:space="preserve">Odgovorna osoba: MATE BOBANOVIĆ, prof.                    </t>
  </si>
  <si>
    <t>IZVJEŠĆE O TROŠENJU SREDSTAVA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</si>
</sst>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0" xfId="0" applyFont="1" applyFill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3" fillId="0" borderId="4" xfId="0" applyFont="1" applyBorder="1"/>
    <xf numFmtId="49" fontId="3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1" fillId="0" borderId="5" xfId="0" applyNumberFormat="1" applyFont="1" applyBorder="1"/>
    <xf numFmtId="0" fontId="1" fillId="0" borderId="6" xfId="0" applyFont="1" applyBorder="1"/>
    <xf numFmtId="164" fontId="3" fillId="2" borderId="7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0" fontId="3" fillId="2" borderId="9" xfId="0" applyFont="1" applyFill="1" applyBorder="1"/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4" fontId="1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8"/>
  <sheetViews>
    <sheetView tabSelected="1" topLeftCell="A35" zoomScaleNormal="100" workbookViewId="0">
      <selection activeCell="F62" sqref="F62"/>
    </sheetView>
  </sheetViews>
  <sheetFormatPr defaultRowHeight="12.75" x14ac:dyDescent="0.2"/>
  <cols>
    <col min="1" max="1" width="4.42578125" style="1" customWidth="1"/>
    <col min="2" max="2" width="12.7109375" style="2" customWidth="1"/>
    <col min="3" max="3" width="25.85546875" style="11" customWidth="1"/>
    <col min="4" max="4" width="12.7109375" style="3" customWidth="1"/>
    <col min="5" max="5" width="14.7109375" style="1" customWidth="1"/>
    <col min="6" max="6" width="12.7109375" style="31" customWidth="1"/>
    <col min="7" max="7" width="7" style="3" customWidth="1"/>
    <col min="8" max="8" width="27.85546875" style="11" customWidth="1"/>
    <col min="9" max="9" width="24.7109375" style="1" customWidth="1"/>
    <col min="10" max="16384" width="9.140625" style="1"/>
  </cols>
  <sheetData>
    <row r="2" spans="2:10" ht="15.75" x14ac:dyDescent="0.25">
      <c r="B2" s="9" t="s">
        <v>128</v>
      </c>
      <c r="C2" s="10"/>
      <c r="D2" s="11"/>
    </row>
    <row r="3" spans="2:10" ht="15.75" x14ac:dyDescent="0.25">
      <c r="B3" s="9" t="s">
        <v>129</v>
      </c>
      <c r="C3" s="10"/>
      <c r="D3" s="11"/>
    </row>
    <row r="4" spans="2:10" ht="15.75" x14ac:dyDescent="0.25">
      <c r="B4" s="9" t="s">
        <v>0</v>
      </c>
      <c r="C4" s="10"/>
      <c r="D4" s="11"/>
    </row>
    <row r="5" spans="2:10" ht="15.75" x14ac:dyDescent="0.25">
      <c r="B5" s="9" t="s">
        <v>130</v>
      </c>
      <c r="C5" s="10"/>
      <c r="D5" s="11"/>
    </row>
    <row r="6" spans="2:10" ht="18.75" x14ac:dyDescent="0.3">
      <c r="B6" s="36"/>
      <c r="C6" s="36"/>
      <c r="D6" s="36"/>
      <c r="E6" s="36"/>
      <c r="F6" s="36"/>
      <c r="G6" s="36"/>
      <c r="H6" s="36"/>
      <c r="I6" s="36"/>
    </row>
    <row r="7" spans="2:10" ht="18.75" x14ac:dyDescent="0.3">
      <c r="B7" s="36" t="s">
        <v>138</v>
      </c>
      <c r="C7" s="36"/>
      <c r="D7" s="36"/>
      <c r="E7" s="36"/>
      <c r="F7" s="36"/>
      <c r="G7" s="36"/>
      <c r="H7" s="36"/>
      <c r="I7" s="36"/>
      <c r="J7" s="36"/>
    </row>
    <row r="9" spans="2:10" ht="13.5" thickBot="1" x14ac:dyDescent="0.25"/>
    <row r="10" spans="2:10" ht="38.25" x14ac:dyDescent="0.2">
      <c r="B10" s="4" t="s">
        <v>120</v>
      </c>
      <c r="C10" s="5" t="s">
        <v>121</v>
      </c>
      <c r="D10" s="6" t="s">
        <v>122</v>
      </c>
      <c r="E10" s="5" t="s">
        <v>123</v>
      </c>
      <c r="F10" s="7" t="s">
        <v>124</v>
      </c>
      <c r="G10" s="6" t="s">
        <v>125</v>
      </c>
      <c r="H10" s="5" t="s">
        <v>126</v>
      </c>
      <c r="I10" s="8" t="s">
        <v>127</v>
      </c>
    </row>
    <row r="11" spans="2:10" x14ac:dyDescent="0.2">
      <c r="B11" s="19" t="s">
        <v>1</v>
      </c>
      <c r="C11" s="27"/>
      <c r="D11" s="13"/>
      <c r="E11" s="12"/>
      <c r="F11" s="32">
        <v>7481.02</v>
      </c>
      <c r="G11" s="13"/>
      <c r="H11" s="27"/>
      <c r="I11" s="20"/>
    </row>
    <row r="12" spans="2:10" ht="25.5" x14ac:dyDescent="0.2">
      <c r="B12" s="21" t="s">
        <v>1</v>
      </c>
      <c r="C12" s="28" t="s">
        <v>2</v>
      </c>
      <c r="D12" s="15" t="s">
        <v>3</v>
      </c>
      <c r="E12" s="14" t="s">
        <v>4</v>
      </c>
      <c r="F12" s="33">
        <v>7481.02</v>
      </c>
      <c r="G12" s="15" t="s">
        <v>5</v>
      </c>
      <c r="H12" s="28" t="s">
        <v>6</v>
      </c>
      <c r="I12" s="22" t="s">
        <v>131</v>
      </c>
    </row>
    <row r="13" spans="2:10" x14ac:dyDescent="0.2">
      <c r="B13" s="19" t="s">
        <v>7</v>
      </c>
      <c r="C13" s="27"/>
      <c r="D13" s="13"/>
      <c r="E13" s="12"/>
      <c r="F13" s="32">
        <v>6364.79</v>
      </c>
      <c r="G13" s="13"/>
      <c r="H13" s="27"/>
      <c r="I13" s="20"/>
    </row>
    <row r="14" spans="2:10" x14ac:dyDescent="0.2">
      <c r="B14" s="21" t="s">
        <v>7</v>
      </c>
      <c r="C14" s="28" t="s">
        <v>8</v>
      </c>
      <c r="D14" s="15" t="s">
        <v>9</v>
      </c>
      <c r="E14" s="14" t="s">
        <v>10</v>
      </c>
      <c r="F14" s="33">
        <v>191</v>
      </c>
      <c r="G14" s="15" t="s">
        <v>11</v>
      </c>
      <c r="H14" s="28" t="s">
        <v>12</v>
      </c>
      <c r="I14" s="22" t="s">
        <v>119</v>
      </c>
    </row>
    <row r="15" spans="2:10" x14ac:dyDescent="0.2">
      <c r="B15" s="21" t="s">
        <v>7</v>
      </c>
      <c r="C15" s="28" t="s">
        <v>8</v>
      </c>
      <c r="D15" s="15" t="s">
        <v>9</v>
      </c>
      <c r="E15" s="14" t="s">
        <v>10</v>
      </c>
      <c r="F15" s="33">
        <v>191</v>
      </c>
      <c r="G15" s="15" t="s">
        <v>11</v>
      </c>
      <c r="H15" s="28" t="s">
        <v>12</v>
      </c>
      <c r="I15" s="22" t="s">
        <v>119</v>
      </c>
    </row>
    <row r="16" spans="2:10" x14ac:dyDescent="0.2">
      <c r="B16" s="21" t="s">
        <v>7</v>
      </c>
      <c r="C16" s="28" t="s">
        <v>8</v>
      </c>
      <c r="D16" s="15" t="s">
        <v>9</v>
      </c>
      <c r="E16" s="14" t="s">
        <v>10</v>
      </c>
      <c r="F16" s="33">
        <v>143.26</v>
      </c>
      <c r="G16" s="15" t="s">
        <v>11</v>
      </c>
      <c r="H16" s="28" t="s">
        <v>12</v>
      </c>
      <c r="I16" s="22" t="s">
        <v>119</v>
      </c>
    </row>
    <row r="17" spans="2:9" x14ac:dyDescent="0.2">
      <c r="B17" s="21" t="s">
        <v>7</v>
      </c>
      <c r="C17" s="28" t="s">
        <v>8</v>
      </c>
      <c r="D17" s="15" t="s">
        <v>9</v>
      </c>
      <c r="E17" s="14" t="s">
        <v>10</v>
      </c>
      <c r="F17" s="33">
        <v>191</v>
      </c>
      <c r="G17" s="15" t="s">
        <v>11</v>
      </c>
      <c r="H17" s="28" t="s">
        <v>12</v>
      </c>
      <c r="I17" s="22" t="s">
        <v>119</v>
      </c>
    </row>
    <row r="18" spans="2:9" x14ac:dyDescent="0.2">
      <c r="B18" s="21" t="s">
        <v>7</v>
      </c>
      <c r="C18" s="28" t="s">
        <v>13</v>
      </c>
      <c r="D18" s="15" t="s">
        <v>14</v>
      </c>
      <c r="E18" s="14" t="s">
        <v>15</v>
      </c>
      <c r="F18" s="33">
        <v>61.12</v>
      </c>
      <c r="G18" s="15" t="s">
        <v>16</v>
      </c>
      <c r="H18" s="28" t="s">
        <v>17</v>
      </c>
      <c r="I18" s="22" t="s">
        <v>119</v>
      </c>
    </row>
    <row r="19" spans="2:9" x14ac:dyDescent="0.2">
      <c r="B19" s="21" t="s">
        <v>7</v>
      </c>
      <c r="C19" s="28" t="s">
        <v>13</v>
      </c>
      <c r="D19" s="15" t="s">
        <v>14</v>
      </c>
      <c r="E19" s="14" t="s">
        <v>15</v>
      </c>
      <c r="F19" s="33">
        <v>61.12</v>
      </c>
      <c r="G19" s="15" t="s">
        <v>16</v>
      </c>
      <c r="H19" s="28" t="s">
        <v>17</v>
      </c>
      <c r="I19" s="22" t="s">
        <v>119</v>
      </c>
    </row>
    <row r="20" spans="2:9" x14ac:dyDescent="0.2">
      <c r="B20" s="21" t="s">
        <v>7</v>
      </c>
      <c r="C20" s="28" t="s">
        <v>18</v>
      </c>
      <c r="D20" s="15" t="s">
        <v>19</v>
      </c>
      <c r="E20" s="14" t="s">
        <v>20</v>
      </c>
      <c r="F20" s="33">
        <v>16.940000000000001</v>
      </c>
      <c r="G20" s="15" t="s">
        <v>21</v>
      </c>
      <c r="H20" s="28" t="s">
        <v>22</v>
      </c>
      <c r="I20" s="22" t="s">
        <v>119</v>
      </c>
    </row>
    <row r="21" spans="2:9" x14ac:dyDescent="0.2">
      <c r="B21" s="21" t="s">
        <v>7</v>
      </c>
      <c r="C21" s="28" t="s">
        <v>18</v>
      </c>
      <c r="D21" s="15" t="s">
        <v>19</v>
      </c>
      <c r="E21" s="14" t="s">
        <v>20</v>
      </c>
      <c r="F21" s="33">
        <v>16.940000000000001</v>
      </c>
      <c r="G21" s="15" t="s">
        <v>21</v>
      </c>
      <c r="H21" s="28" t="s">
        <v>22</v>
      </c>
      <c r="I21" s="22" t="s">
        <v>119</v>
      </c>
    </row>
    <row r="22" spans="2:9" x14ac:dyDescent="0.2">
      <c r="B22" s="21" t="s">
        <v>7</v>
      </c>
      <c r="C22" s="28" t="s">
        <v>18</v>
      </c>
      <c r="D22" s="15" t="s">
        <v>19</v>
      </c>
      <c r="E22" s="14" t="s">
        <v>20</v>
      </c>
      <c r="F22" s="33">
        <v>13.35</v>
      </c>
      <c r="G22" s="15" t="s">
        <v>21</v>
      </c>
      <c r="H22" s="28" t="s">
        <v>22</v>
      </c>
      <c r="I22" s="22" t="s">
        <v>119</v>
      </c>
    </row>
    <row r="23" spans="2:9" x14ac:dyDescent="0.2">
      <c r="B23" s="21" t="s">
        <v>7</v>
      </c>
      <c r="C23" s="28" t="s">
        <v>23</v>
      </c>
      <c r="D23" s="15" t="s">
        <v>24</v>
      </c>
      <c r="E23" s="14" t="s">
        <v>20</v>
      </c>
      <c r="F23" s="33">
        <v>18.55</v>
      </c>
      <c r="G23" s="15" t="s">
        <v>16</v>
      </c>
      <c r="H23" s="28" t="s">
        <v>17</v>
      </c>
      <c r="I23" s="22" t="s">
        <v>119</v>
      </c>
    </row>
    <row r="24" spans="2:9" x14ac:dyDescent="0.2">
      <c r="B24" s="21" t="s">
        <v>7</v>
      </c>
      <c r="C24" s="28" t="s">
        <v>23</v>
      </c>
      <c r="D24" s="15" t="s">
        <v>24</v>
      </c>
      <c r="E24" s="14" t="s">
        <v>20</v>
      </c>
      <c r="F24" s="33">
        <v>18.55</v>
      </c>
      <c r="G24" s="15" t="s">
        <v>16</v>
      </c>
      <c r="H24" s="28" t="s">
        <v>17</v>
      </c>
      <c r="I24" s="22" t="s">
        <v>119</v>
      </c>
    </row>
    <row r="25" spans="2:9" ht="25.5" x14ac:dyDescent="0.2">
      <c r="B25" s="21" t="s">
        <v>7</v>
      </c>
      <c r="C25" s="28" t="s">
        <v>25</v>
      </c>
      <c r="D25" s="15" t="s">
        <v>26</v>
      </c>
      <c r="E25" s="14" t="s">
        <v>27</v>
      </c>
      <c r="F25" s="33">
        <v>1254.33</v>
      </c>
      <c r="G25" s="15" t="s">
        <v>28</v>
      </c>
      <c r="H25" s="28" t="s">
        <v>29</v>
      </c>
      <c r="I25" s="22" t="s">
        <v>119</v>
      </c>
    </row>
    <row r="26" spans="2:9" ht="25.5" customHeight="1" x14ac:dyDescent="0.2">
      <c r="B26" s="21" t="s">
        <v>7</v>
      </c>
      <c r="C26" s="28" t="s">
        <v>30</v>
      </c>
      <c r="D26" s="15" t="s">
        <v>31</v>
      </c>
      <c r="E26" s="14" t="s">
        <v>32</v>
      </c>
      <c r="F26" s="33">
        <v>1330</v>
      </c>
      <c r="G26" s="15" t="s">
        <v>33</v>
      </c>
      <c r="H26" s="28" t="s">
        <v>34</v>
      </c>
      <c r="I26" s="22" t="s">
        <v>119</v>
      </c>
    </row>
    <row r="27" spans="2:9" x14ac:dyDescent="0.2">
      <c r="B27" s="21" t="s">
        <v>7</v>
      </c>
      <c r="C27" s="28" t="s">
        <v>35</v>
      </c>
      <c r="D27" s="15" t="s">
        <v>36</v>
      </c>
      <c r="E27" s="14" t="s">
        <v>37</v>
      </c>
      <c r="F27" s="33">
        <v>66.36</v>
      </c>
      <c r="G27" s="15" t="s">
        <v>38</v>
      </c>
      <c r="H27" s="28" t="s">
        <v>39</v>
      </c>
      <c r="I27" s="22" t="s">
        <v>119</v>
      </c>
    </row>
    <row r="28" spans="2:9" x14ac:dyDescent="0.2">
      <c r="B28" s="21" t="s">
        <v>7</v>
      </c>
      <c r="C28" s="28" t="s">
        <v>40</v>
      </c>
      <c r="D28" s="15" t="s">
        <v>41</v>
      </c>
      <c r="E28" s="14" t="s">
        <v>32</v>
      </c>
      <c r="F28" s="33">
        <v>62.11</v>
      </c>
      <c r="G28" s="15" t="s">
        <v>42</v>
      </c>
      <c r="H28" s="28" t="s">
        <v>43</v>
      </c>
      <c r="I28" s="22" t="s">
        <v>119</v>
      </c>
    </row>
    <row r="29" spans="2:9" x14ac:dyDescent="0.2">
      <c r="B29" s="21" t="s">
        <v>7</v>
      </c>
      <c r="C29" s="28" t="s">
        <v>44</v>
      </c>
      <c r="D29" s="15" t="s">
        <v>45</v>
      </c>
      <c r="E29" s="14" t="s">
        <v>46</v>
      </c>
      <c r="F29" s="33">
        <v>2729.16</v>
      </c>
      <c r="G29" s="15" t="s">
        <v>47</v>
      </c>
      <c r="H29" s="28" t="s">
        <v>48</v>
      </c>
      <c r="I29" s="22" t="s">
        <v>132</v>
      </c>
    </row>
    <row r="30" spans="2:9" x14ac:dyDescent="0.2">
      <c r="B30" s="19" t="s">
        <v>49</v>
      </c>
      <c r="C30" s="27"/>
      <c r="D30" s="13"/>
      <c r="E30" s="12"/>
      <c r="F30" s="32">
        <v>2787.95</v>
      </c>
      <c r="G30" s="13"/>
      <c r="H30" s="27"/>
      <c r="I30" s="20"/>
    </row>
    <row r="31" spans="2:9" ht="25.5" x14ac:dyDescent="0.2">
      <c r="B31" s="21" t="s">
        <v>49</v>
      </c>
      <c r="C31" s="28" t="s">
        <v>25</v>
      </c>
      <c r="D31" s="15" t="s">
        <v>26</v>
      </c>
      <c r="E31" s="14" t="s">
        <v>27</v>
      </c>
      <c r="F31" s="33">
        <v>2787.95</v>
      </c>
      <c r="G31" s="15" t="s">
        <v>28</v>
      </c>
      <c r="H31" s="28" t="s">
        <v>29</v>
      </c>
      <c r="I31" s="22" t="s">
        <v>119</v>
      </c>
    </row>
    <row r="32" spans="2:9" x14ac:dyDescent="0.2">
      <c r="B32" s="19" t="s">
        <v>50</v>
      </c>
      <c r="C32" s="27"/>
      <c r="D32" s="13"/>
      <c r="E32" s="12"/>
      <c r="F32" s="32">
        <v>644.56999999999994</v>
      </c>
      <c r="G32" s="13"/>
      <c r="H32" s="27"/>
      <c r="I32" s="20"/>
    </row>
    <row r="33" spans="2:9" x14ac:dyDescent="0.2">
      <c r="B33" s="21" t="s">
        <v>50</v>
      </c>
      <c r="C33" s="28" t="s">
        <v>51</v>
      </c>
      <c r="D33" s="15" t="s">
        <v>52</v>
      </c>
      <c r="E33" s="14" t="s">
        <v>53</v>
      </c>
      <c r="F33" s="33">
        <v>421.67</v>
      </c>
      <c r="G33" s="15" t="s">
        <v>54</v>
      </c>
      <c r="H33" s="28" t="s">
        <v>55</v>
      </c>
      <c r="I33" s="22" t="s">
        <v>119</v>
      </c>
    </row>
    <row r="34" spans="2:9" ht="25.5" x14ac:dyDescent="0.2">
      <c r="B34" s="21" t="s">
        <v>50</v>
      </c>
      <c r="C34" s="28" t="s">
        <v>56</v>
      </c>
      <c r="D34" s="15" t="s">
        <v>57</v>
      </c>
      <c r="E34" s="14" t="s">
        <v>20</v>
      </c>
      <c r="F34" s="33">
        <v>109.46</v>
      </c>
      <c r="G34" s="15" t="s">
        <v>58</v>
      </c>
      <c r="H34" s="28" t="s">
        <v>59</v>
      </c>
      <c r="I34" s="22" t="s">
        <v>119</v>
      </c>
    </row>
    <row r="35" spans="2:9" ht="25.5" x14ac:dyDescent="0.2">
      <c r="B35" s="21" t="s">
        <v>50</v>
      </c>
      <c r="C35" s="28" t="s">
        <v>56</v>
      </c>
      <c r="D35" s="15" t="s">
        <v>57</v>
      </c>
      <c r="E35" s="14" t="s">
        <v>20</v>
      </c>
      <c r="F35" s="33">
        <v>113.44</v>
      </c>
      <c r="G35" s="15" t="s">
        <v>58</v>
      </c>
      <c r="H35" s="28" t="s">
        <v>59</v>
      </c>
      <c r="I35" s="22" t="s">
        <v>119</v>
      </c>
    </row>
    <row r="36" spans="2:9" x14ac:dyDescent="0.2">
      <c r="B36" s="19" t="s">
        <v>60</v>
      </c>
      <c r="C36" s="27"/>
      <c r="D36" s="13"/>
      <c r="E36" s="12"/>
      <c r="F36" s="32">
        <f>F37+F38+F39+F40+F41+F42+F43+F44</f>
        <v>59772.93</v>
      </c>
      <c r="G36" s="13"/>
      <c r="H36" s="27"/>
      <c r="I36" s="20"/>
    </row>
    <row r="37" spans="2:9" ht="27" customHeight="1" x14ac:dyDescent="0.2">
      <c r="B37" s="21" t="s">
        <v>60</v>
      </c>
      <c r="C37" s="28"/>
      <c r="D37" s="15" t="s">
        <v>61</v>
      </c>
      <c r="E37" s="14"/>
      <c r="F37" s="33">
        <v>7700.4</v>
      </c>
      <c r="G37" s="15" t="s">
        <v>62</v>
      </c>
      <c r="H37" s="28" t="s">
        <v>63</v>
      </c>
      <c r="I37" s="22" t="s">
        <v>133</v>
      </c>
    </row>
    <row r="38" spans="2:9" x14ac:dyDescent="0.2">
      <c r="B38" s="21" t="s">
        <v>60</v>
      </c>
      <c r="C38" s="28"/>
      <c r="D38" s="15" t="s">
        <v>61</v>
      </c>
      <c r="E38" s="14"/>
      <c r="F38" s="33">
        <v>7282.01</v>
      </c>
      <c r="G38" s="15" t="s">
        <v>64</v>
      </c>
      <c r="H38" s="28" t="s">
        <v>65</v>
      </c>
      <c r="I38" s="22" t="s">
        <v>133</v>
      </c>
    </row>
    <row r="39" spans="2:9" x14ac:dyDescent="0.2">
      <c r="B39" s="21" t="s">
        <v>60</v>
      </c>
      <c r="C39" s="28"/>
      <c r="D39" s="15" t="s">
        <v>61</v>
      </c>
      <c r="E39" s="14"/>
      <c r="F39" s="33">
        <v>2441.06</v>
      </c>
      <c r="G39" s="15" t="s">
        <v>64</v>
      </c>
      <c r="H39" s="28" t="s">
        <v>65</v>
      </c>
      <c r="I39" s="22" t="s">
        <v>133</v>
      </c>
    </row>
    <row r="40" spans="2:9" x14ac:dyDescent="0.2">
      <c r="B40" s="21" t="s">
        <v>60</v>
      </c>
      <c r="C40" s="28"/>
      <c r="D40" s="15" t="s">
        <v>61</v>
      </c>
      <c r="E40" s="14"/>
      <c r="F40" s="33">
        <v>3954.82</v>
      </c>
      <c r="G40" s="15" t="s">
        <v>64</v>
      </c>
      <c r="H40" s="28" t="s">
        <v>65</v>
      </c>
      <c r="I40" s="22" t="s">
        <v>133</v>
      </c>
    </row>
    <row r="41" spans="2:9" x14ac:dyDescent="0.2">
      <c r="B41" s="21" t="s">
        <v>60</v>
      </c>
      <c r="C41" s="28"/>
      <c r="D41" s="15" t="s">
        <v>61</v>
      </c>
      <c r="E41" s="14"/>
      <c r="F41" s="33">
        <v>35143.71</v>
      </c>
      <c r="G41" s="15" t="s">
        <v>64</v>
      </c>
      <c r="H41" s="28" t="s">
        <v>65</v>
      </c>
      <c r="I41" s="22" t="s">
        <v>133</v>
      </c>
    </row>
    <row r="42" spans="2:9" ht="25.5" x14ac:dyDescent="0.2">
      <c r="B42" s="21" t="s">
        <v>60</v>
      </c>
      <c r="C42" s="28"/>
      <c r="D42" s="15" t="s">
        <v>61</v>
      </c>
      <c r="E42" s="14"/>
      <c r="F42" s="33">
        <v>3022.36</v>
      </c>
      <c r="G42" s="15" t="s">
        <v>66</v>
      </c>
      <c r="H42" s="28" t="s">
        <v>67</v>
      </c>
      <c r="I42" s="22" t="s">
        <v>133</v>
      </c>
    </row>
    <row r="43" spans="2:9" ht="25.5" x14ac:dyDescent="0.2">
      <c r="B43" s="21" t="s">
        <v>60</v>
      </c>
      <c r="C43" s="28"/>
      <c r="D43" s="15" t="s">
        <v>61</v>
      </c>
      <c r="E43" s="14"/>
      <c r="F43" s="33">
        <v>34.57</v>
      </c>
      <c r="G43" s="15" t="s">
        <v>66</v>
      </c>
      <c r="H43" s="28" t="s">
        <v>67</v>
      </c>
      <c r="I43" s="22" t="s">
        <v>133</v>
      </c>
    </row>
    <row r="44" spans="2:9" ht="37.5" customHeight="1" x14ac:dyDescent="0.2">
      <c r="B44" s="21" t="s">
        <v>60</v>
      </c>
      <c r="C44" s="28"/>
      <c r="D44" s="15" t="s">
        <v>61</v>
      </c>
      <c r="E44" s="14"/>
      <c r="F44" s="33">
        <v>194</v>
      </c>
      <c r="G44" s="15" t="s">
        <v>68</v>
      </c>
      <c r="H44" s="28" t="s">
        <v>69</v>
      </c>
      <c r="I44" s="22" t="s">
        <v>133</v>
      </c>
    </row>
    <row r="45" spans="2:9" x14ac:dyDescent="0.2">
      <c r="B45" s="19" t="s">
        <v>70</v>
      </c>
      <c r="C45" s="27"/>
      <c r="D45" s="13"/>
      <c r="E45" s="12"/>
      <c r="F45" s="32">
        <v>1366.55</v>
      </c>
      <c r="G45" s="13"/>
      <c r="H45" s="27"/>
      <c r="I45" s="20"/>
    </row>
    <row r="46" spans="2:9" ht="38.25" x14ac:dyDescent="0.2">
      <c r="B46" s="21" t="s">
        <v>70</v>
      </c>
      <c r="C46" s="28"/>
      <c r="D46" s="15" t="s">
        <v>61</v>
      </c>
      <c r="E46" s="14"/>
      <c r="F46" s="33">
        <v>193.55</v>
      </c>
      <c r="G46" s="15" t="s">
        <v>62</v>
      </c>
      <c r="H46" s="28" t="s">
        <v>63</v>
      </c>
      <c r="I46" s="22" t="s">
        <v>134</v>
      </c>
    </row>
    <row r="47" spans="2:9" x14ac:dyDescent="0.2">
      <c r="B47" s="21" t="s">
        <v>70</v>
      </c>
      <c r="C47" s="28"/>
      <c r="D47" s="15" t="s">
        <v>61</v>
      </c>
      <c r="E47" s="14"/>
      <c r="F47" s="33">
        <v>166.43</v>
      </c>
      <c r="G47" s="15" t="s">
        <v>64</v>
      </c>
      <c r="H47" s="28" t="s">
        <v>65</v>
      </c>
      <c r="I47" s="22" t="s">
        <v>134</v>
      </c>
    </row>
    <row r="48" spans="2:9" x14ac:dyDescent="0.2">
      <c r="B48" s="21" t="s">
        <v>70</v>
      </c>
      <c r="C48" s="28"/>
      <c r="D48" s="15" t="s">
        <v>61</v>
      </c>
      <c r="E48" s="14"/>
      <c r="F48" s="33">
        <v>58.65</v>
      </c>
      <c r="G48" s="15" t="s">
        <v>64</v>
      </c>
      <c r="H48" s="28" t="s">
        <v>65</v>
      </c>
      <c r="I48" s="22" t="s">
        <v>134</v>
      </c>
    </row>
    <row r="49" spans="2:9" x14ac:dyDescent="0.2">
      <c r="B49" s="21" t="s">
        <v>70</v>
      </c>
      <c r="C49" s="28"/>
      <c r="D49" s="15" t="s">
        <v>61</v>
      </c>
      <c r="E49" s="14"/>
      <c r="F49" s="33">
        <v>69.58</v>
      </c>
      <c r="G49" s="15" t="s">
        <v>64</v>
      </c>
      <c r="H49" s="28" t="s">
        <v>65</v>
      </c>
      <c r="I49" s="22" t="s">
        <v>134</v>
      </c>
    </row>
    <row r="50" spans="2:9" x14ac:dyDescent="0.2">
      <c r="B50" s="21" t="s">
        <v>70</v>
      </c>
      <c r="C50" s="28"/>
      <c r="D50" s="15" t="s">
        <v>61</v>
      </c>
      <c r="E50" s="14"/>
      <c r="F50" s="33">
        <v>878.34</v>
      </c>
      <c r="G50" s="15" t="s">
        <v>64</v>
      </c>
      <c r="H50" s="28" t="s">
        <v>65</v>
      </c>
      <c r="I50" s="22" t="s">
        <v>134</v>
      </c>
    </row>
    <row r="51" spans="2:9" x14ac:dyDescent="0.2">
      <c r="B51" s="19" t="s">
        <v>71</v>
      </c>
      <c r="C51" s="27"/>
      <c r="D51" s="13"/>
      <c r="E51" s="12"/>
      <c r="F51" s="32">
        <f>F52+F53</f>
        <v>145.1</v>
      </c>
      <c r="G51" s="13"/>
      <c r="H51" s="27"/>
      <c r="I51" s="22"/>
    </row>
    <row r="52" spans="2:9" ht="25.5" x14ac:dyDescent="0.2">
      <c r="B52" s="21" t="s">
        <v>71</v>
      </c>
      <c r="C52" s="28" t="s">
        <v>72</v>
      </c>
      <c r="D52" s="15" t="s">
        <v>73</v>
      </c>
      <c r="E52" s="14" t="s">
        <v>53</v>
      </c>
      <c r="F52" s="33">
        <v>30.11</v>
      </c>
      <c r="G52" s="15" t="s">
        <v>74</v>
      </c>
      <c r="H52" s="28" t="s">
        <v>75</v>
      </c>
      <c r="I52" s="22" t="s">
        <v>134</v>
      </c>
    </row>
    <row r="53" spans="2:9" ht="25.5" x14ac:dyDescent="0.2">
      <c r="B53" s="21" t="s">
        <v>71</v>
      </c>
      <c r="C53" s="28"/>
      <c r="D53" s="15"/>
      <c r="E53" s="14"/>
      <c r="F53" s="33">
        <v>114.99</v>
      </c>
      <c r="G53" s="15" t="s">
        <v>77</v>
      </c>
      <c r="H53" s="28" t="s">
        <v>78</v>
      </c>
      <c r="I53" s="22" t="s">
        <v>134</v>
      </c>
    </row>
    <row r="54" spans="2:9" x14ac:dyDescent="0.2">
      <c r="B54" s="19" t="s">
        <v>79</v>
      </c>
      <c r="C54" s="27"/>
      <c r="D54" s="13"/>
      <c r="E54" s="12"/>
      <c r="F54" s="32">
        <v>729.39</v>
      </c>
      <c r="G54" s="13"/>
      <c r="H54" s="27"/>
      <c r="I54" s="22"/>
    </row>
    <row r="55" spans="2:9" ht="25.5" x14ac:dyDescent="0.2">
      <c r="B55" s="21" t="s">
        <v>79</v>
      </c>
      <c r="C55" s="28" t="s">
        <v>80</v>
      </c>
      <c r="D55" s="15" t="s">
        <v>81</v>
      </c>
      <c r="E55" s="14" t="s">
        <v>53</v>
      </c>
      <c r="F55" s="33">
        <v>235</v>
      </c>
      <c r="G55" s="15" t="s">
        <v>11</v>
      </c>
      <c r="H55" s="28" t="s">
        <v>12</v>
      </c>
      <c r="I55" s="22" t="s">
        <v>134</v>
      </c>
    </row>
    <row r="56" spans="2:9" x14ac:dyDescent="0.2">
      <c r="B56" s="21" t="s">
        <v>79</v>
      </c>
      <c r="C56" s="28" t="s">
        <v>82</v>
      </c>
      <c r="D56" s="15" t="s">
        <v>83</v>
      </c>
      <c r="E56" s="14" t="s">
        <v>32</v>
      </c>
      <c r="F56" s="33">
        <v>61.5</v>
      </c>
      <c r="G56" s="15" t="s">
        <v>84</v>
      </c>
      <c r="H56" s="28" t="s">
        <v>85</v>
      </c>
      <c r="I56" s="22" t="s">
        <v>134</v>
      </c>
    </row>
    <row r="57" spans="2:9" x14ac:dyDescent="0.2">
      <c r="B57" s="21" t="s">
        <v>79</v>
      </c>
      <c r="C57" s="28" t="s">
        <v>86</v>
      </c>
      <c r="D57" s="15" t="s">
        <v>87</v>
      </c>
      <c r="E57" s="14" t="s">
        <v>32</v>
      </c>
      <c r="F57" s="33">
        <v>99.53</v>
      </c>
      <c r="G57" s="15" t="s">
        <v>38</v>
      </c>
      <c r="H57" s="28" t="s">
        <v>39</v>
      </c>
      <c r="I57" s="22" t="s">
        <v>134</v>
      </c>
    </row>
    <row r="58" spans="2:9" ht="51" x14ac:dyDescent="0.2">
      <c r="B58" s="21" t="s">
        <v>79</v>
      </c>
      <c r="C58" s="28" t="s">
        <v>88</v>
      </c>
      <c r="D58" s="15" t="s">
        <v>89</v>
      </c>
      <c r="E58" s="14" t="s">
        <v>53</v>
      </c>
      <c r="F58" s="33">
        <v>130.65</v>
      </c>
      <c r="G58" s="15" t="s">
        <v>38</v>
      </c>
      <c r="H58" s="28" t="s">
        <v>39</v>
      </c>
      <c r="I58" s="22" t="s">
        <v>134</v>
      </c>
    </row>
    <row r="59" spans="2:9" x14ac:dyDescent="0.2">
      <c r="B59" s="21" t="s">
        <v>79</v>
      </c>
      <c r="C59" s="28" t="s">
        <v>90</v>
      </c>
      <c r="D59" s="15" t="s">
        <v>91</v>
      </c>
      <c r="E59" s="14" t="s">
        <v>32</v>
      </c>
      <c r="F59" s="33">
        <v>132.71</v>
      </c>
      <c r="G59" s="15" t="s">
        <v>38</v>
      </c>
      <c r="H59" s="28" t="s">
        <v>39</v>
      </c>
      <c r="I59" s="22" t="s">
        <v>134</v>
      </c>
    </row>
    <row r="60" spans="2:9" ht="25.5" x14ac:dyDescent="0.2">
      <c r="B60" s="21" t="s">
        <v>79</v>
      </c>
      <c r="C60" s="28" t="s">
        <v>92</v>
      </c>
      <c r="D60" s="15" t="s">
        <v>93</v>
      </c>
      <c r="E60" s="14" t="s">
        <v>53</v>
      </c>
      <c r="F60" s="33">
        <v>70</v>
      </c>
      <c r="G60" s="15" t="s">
        <v>94</v>
      </c>
      <c r="H60" s="28" t="s">
        <v>95</v>
      </c>
      <c r="I60" s="22" t="s">
        <v>134</v>
      </c>
    </row>
    <row r="61" spans="2:9" x14ac:dyDescent="0.2">
      <c r="B61" s="19" t="s">
        <v>96</v>
      </c>
      <c r="C61" s="27"/>
      <c r="D61" s="13"/>
      <c r="E61" s="12"/>
      <c r="F61" s="32">
        <v>449.48</v>
      </c>
      <c r="G61" s="13"/>
      <c r="H61" s="27"/>
      <c r="I61" s="22"/>
    </row>
    <row r="62" spans="2:9" x14ac:dyDescent="0.2">
      <c r="B62" s="21" t="s">
        <v>96</v>
      </c>
      <c r="C62" s="28" t="s">
        <v>97</v>
      </c>
      <c r="D62" s="15" t="s">
        <v>98</v>
      </c>
      <c r="E62" s="14" t="s">
        <v>53</v>
      </c>
      <c r="F62" s="33">
        <v>25.08</v>
      </c>
      <c r="G62" s="15" t="s">
        <v>11</v>
      </c>
      <c r="H62" s="28" t="s">
        <v>12</v>
      </c>
      <c r="I62" s="22" t="s">
        <v>134</v>
      </c>
    </row>
    <row r="63" spans="2:9" x14ac:dyDescent="0.2">
      <c r="B63" s="21" t="s">
        <v>96</v>
      </c>
      <c r="C63" s="28" t="s">
        <v>99</v>
      </c>
      <c r="D63" s="15" t="s">
        <v>100</v>
      </c>
      <c r="E63" s="14" t="s">
        <v>53</v>
      </c>
      <c r="F63" s="33">
        <v>14.58</v>
      </c>
      <c r="G63" s="15" t="s">
        <v>101</v>
      </c>
      <c r="H63" s="28" t="s">
        <v>102</v>
      </c>
      <c r="I63" s="22" t="s">
        <v>134</v>
      </c>
    </row>
    <row r="64" spans="2:9" ht="25.5" x14ac:dyDescent="0.2">
      <c r="B64" s="21" t="s">
        <v>96</v>
      </c>
      <c r="C64" s="28" t="s">
        <v>103</v>
      </c>
      <c r="D64" s="15" t="s">
        <v>104</v>
      </c>
      <c r="E64" s="14" t="s">
        <v>15</v>
      </c>
      <c r="F64" s="33">
        <v>199.9</v>
      </c>
      <c r="G64" s="15" t="s">
        <v>77</v>
      </c>
      <c r="H64" s="28" t="s">
        <v>78</v>
      </c>
      <c r="I64" s="22" t="s">
        <v>134</v>
      </c>
    </row>
    <row r="65" spans="2:9" ht="25.5" x14ac:dyDescent="0.2">
      <c r="B65" s="21" t="s">
        <v>96</v>
      </c>
      <c r="C65" s="28"/>
      <c r="D65" s="15"/>
      <c r="E65" s="14"/>
      <c r="F65" s="33">
        <v>198.61</v>
      </c>
      <c r="G65" s="15" t="s">
        <v>77</v>
      </c>
      <c r="H65" s="28" t="s">
        <v>78</v>
      </c>
      <c r="I65" s="22" t="s">
        <v>134</v>
      </c>
    </row>
    <row r="66" spans="2:9" ht="25.5" x14ac:dyDescent="0.2">
      <c r="B66" s="21" t="s">
        <v>96</v>
      </c>
      <c r="C66" s="28" t="s">
        <v>97</v>
      </c>
      <c r="D66" s="15" t="s">
        <v>98</v>
      </c>
      <c r="E66" s="14" t="s">
        <v>53</v>
      </c>
      <c r="F66" s="33">
        <v>11.31</v>
      </c>
      <c r="G66" s="15" t="s">
        <v>77</v>
      </c>
      <c r="H66" s="28" t="s">
        <v>78</v>
      </c>
      <c r="I66" s="22" t="s">
        <v>134</v>
      </c>
    </row>
    <row r="67" spans="2:9" x14ac:dyDescent="0.2">
      <c r="B67" s="19" t="s">
        <v>105</v>
      </c>
      <c r="C67" s="27"/>
      <c r="D67" s="13"/>
      <c r="E67" s="12"/>
      <c r="F67" s="32">
        <v>214.28</v>
      </c>
      <c r="G67" s="13"/>
      <c r="H67" s="27"/>
      <c r="I67" s="22"/>
    </row>
    <row r="68" spans="2:9" x14ac:dyDescent="0.2">
      <c r="B68" s="21" t="s">
        <v>105</v>
      </c>
      <c r="C68" s="28" t="s">
        <v>106</v>
      </c>
      <c r="D68" s="15" t="s">
        <v>76</v>
      </c>
      <c r="E68" s="14" t="s">
        <v>32</v>
      </c>
      <c r="F68" s="33">
        <v>63.75</v>
      </c>
      <c r="G68" s="15" t="s">
        <v>107</v>
      </c>
      <c r="H68" s="28" t="s">
        <v>108</v>
      </c>
      <c r="I68" s="22" t="s">
        <v>134</v>
      </c>
    </row>
    <row r="69" spans="2:9" ht="25.5" x14ac:dyDescent="0.2">
      <c r="B69" s="21" t="s">
        <v>105</v>
      </c>
      <c r="C69" s="28" t="s">
        <v>109</v>
      </c>
      <c r="D69" s="15" t="s">
        <v>110</v>
      </c>
      <c r="E69" s="14" t="s">
        <v>111</v>
      </c>
      <c r="F69" s="33">
        <v>150.53</v>
      </c>
      <c r="G69" s="15" t="s">
        <v>77</v>
      </c>
      <c r="H69" s="28" t="s">
        <v>78</v>
      </c>
      <c r="I69" s="22" t="s">
        <v>134</v>
      </c>
    </row>
    <row r="70" spans="2:9" x14ac:dyDescent="0.2">
      <c r="B70" s="19" t="s">
        <v>112</v>
      </c>
      <c r="C70" s="27"/>
      <c r="D70" s="13"/>
      <c r="E70" s="12"/>
      <c r="F70" s="32">
        <v>274.52999999999997</v>
      </c>
      <c r="G70" s="13"/>
      <c r="H70" s="27"/>
      <c r="I70" s="22"/>
    </row>
    <row r="71" spans="2:9" x14ac:dyDescent="0.2">
      <c r="B71" s="21" t="s">
        <v>112</v>
      </c>
      <c r="C71" s="28" t="s">
        <v>113</v>
      </c>
      <c r="D71" s="15" t="s">
        <v>114</v>
      </c>
      <c r="E71" s="14" t="s">
        <v>53</v>
      </c>
      <c r="F71" s="33">
        <v>102.03</v>
      </c>
      <c r="G71" s="15" t="s">
        <v>115</v>
      </c>
      <c r="H71" s="28" t="s">
        <v>116</v>
      </c>
      <c r="I71" s="22" t="s">
        <v>134</v>
      </c>
    </row>
    <row r="72" spans="2:9" x14ac:dyDescent="0.2">
      <c r="B72" s="21" t="s">
        <v>112</v>
      </c>
      <c r="C72" s="28" t="s">
        <v>106</v>
      </c>
      <c r="D72" s="15" t="s">
        <v>76</v>
      </c>
      <c r="E72" s="14" t="s">
        <v>32</v>
      </c>
      <c r="F72" s="33">
        <v>172.5</v>
      </c>
      <c r="G72" s="15" t="s">
        <v>117</v>
      </c>
      <c r="H72" s="28" t="s">
        <v>118</v>
      </c>
      <c r="I72" s="22" t="s">
        <v>134</v>
      </c>
    </row>
    <row r="73" spans="2:9" ht="13.5" thickBot="1" x14ac:dyDescent="0.25">
      <c r="B73" s="23"/>
      <c r="C73" s="29"/>
      <c r="D73" s="25"/>
      <c r="E73" s="24"/>
      <c r="F73" s="34">
        <f>F70+F67+F61+F54+F51+F36+F32+F30+F13+F11+F45</f>
        <v>80230.59</v>
      </c>
      <c r="G73" s="25"/>
      <c r="H73" s="29"/>
      <c r="I73" s="26"/>
    </row>
    <row r="74" spans="2:9" x14ac:dyDescent="0.2">
      <c r="B74" s="16"/>
      <c r="C74" s="30"/>
      <c r="D74" s="18"/>
      <c r="E74" s="17"/>
      <c r="F74" s="35"/>
      <c r="G74" s="18"/>
      <c r="H74" s="30"/>
      <c r="I74" s="17"/>
    </row>
    <row r="76" spans="2:9" x14ac:dyDescent="0.2">
      <c r="B76" s="2" t="s">
        <v>135</v>
      </c>
    </row>
    <row r="77" spans="2:9" x14ac:dyDescent="0.2">
      <c r="B77" s="2" t="s">
        <v>136</v>
      </c>
    </row>
    <row r="78" spans="2:9" x14ac:dyDescent="0.2">
      <c r="B78" s="2" t="s">
        <v>137</v>
      </c>
    </row>
  </sheetData>
  <mergeCells count="2">
    <mergeCell ref="B6:I6"/>
    <mergeCell ref="B7:J7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cp:lastPrinted>2025-12-05T11:46:47Z</cp:lastPrinted>
  <dcterms:created xsi:type="dcterms:W3CDTF">2025-12-05T10:18:05Z</dcterms:created>
  <dcterms:modified xsi:type="dcterms:W3CDTF">2025-12-05T11:46:51Z</dcterms:modified>
</cp:coreProperties>
</file>