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po datumima" sheetId="1" r:id="rId1"/>
  </sheets>
  <definedNames>
    <definedName name="_xlnm.Print_Area" localSheetId="0">'po datumima'!$A$1:$I$87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82" i="1" l="1"/>
  <c r="F59" i="1"/>
</calcChain>
</file>

<file path=xl/sharedStrings.xml><?xml version="1.0" encoding="utf-8"?>
<sst xmlns="http://schemas.openxmlformats.org/spreadsheetml/2006/main" count="373" uniqueCount="163">
  <si>
    <t>OIB: 31143806057</t>
  </si>
  <si>
    <t>01.12.2025</t>
  </si>
  <si>
    <t xml:space="preserve">NARODNE NOVINE d.d.                                                             </t>
  </si>
  <si>
    <t>64546066176</t>
  </si>
  <si>
    <t xml:space="preserve">Zagreb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</si>
  <si>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</si>
  <si>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</si>
  <si>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Zdravstvena ustanova za ljekarničku djelatnost Ljekarne VAŠE ZDRAVLJE           </t>
  </si>
  <si>
    <t>10698224903</t>
  </si>
  <si>
    <t xml:space="preserve">Pakoštane                                                   </t>
  </si>
  <si>
    <t xml:space="preserve">32241     </t>
  </si>
  <si>
    <t xml:space="preserve">Materijal i dijelovi za tekuće i investicijsko održavanje građ.objekata                                                                                                                                 </t>
  </si>
  <si>
    <t xml:space="preserve">KOMUNALAC d.o.o.                                                                </t>
  </si>
  <si>
    <t>79399174783</t>
  </si>
  <si>
    <t xml:space="preserve">Biograd na Moru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</si>
  <si>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</si>
  <si>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</si>
  <si>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</si>
  <si>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</si>
  <si>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Zadar                                                       </t>
  </si>
  <si>
    <t xml:space="preserve">32359     </t>
  </si>
  <si>
    <t xml:space="preserve">Ostale najamnine i zakupnine (najam uređaja za ispis)                                                                                                                                                   </t>
  </si>
  <si>
    <t xml:space="preserve">FINA d.d                                                                        </t>
  </si>
  <si>
    <t>85821130368</t>
  </si>
  <si>
    <t xml:space="preserve">34312     </t>
  </si>
  <si>
    <t xml:space="preserve">Usluge platnog prometa                                                                                                                                                                                  </t>
  </si>
  <si>
    <t xml:space="preserve">DUO PEKA Biograd d.o.o.                                                         </t>
  </si>
  <si>
    <t>42178063897</t>
  </si>
  <si>
    <t xml:space="preserve">Biograd na moru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</si>
  <si>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</si>
  <si>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</si>
  <si>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02.12.2025</t>
  </si>
  <si>
    <t xml:space="preserve">DIDACTA d.o.o. za trgovinu, turizam i usluge                                    </t>
  </si>
  <si>
    <t>23345558826</t>
  </si>
  <si>
    <t xml:space="preserve">Slavonski Brod                                              </t>
  </si>
  <si>
    <t xml:space="preserve">42411     </t>
  </si>
  <si>
    <t xml:space="preserve">Knjige                                                                                                                                                                                                  </t>
  </si>
  <si>
    <t>03.12.2025</t>
  </si>
  <si>
    <t>RIJEKA TRANS društvo s ograničenom odgovornošću za trgovinu i poslovanje nekretn</t>
  </si>
  <si>
    <t>08418011938</t>
  </si>
  <si>
    <t xml:space="preserve">Kukuljanovo                                                 </t>
  </si>
  <si>
    <t xml:space="preserve">32234     </t>
  </si>
  <si>
    <t xml:space="preserve">Motorni benzin i dizel gorivo                                                                                                                                                                           </t>
  </si>
  <si>
    <t xml:space="preserve">CROATIA OSIGURANJE d.d.                                                         </t>
  </si>
  <si>
    <t>26187994862</t>
  </si>
  <si>
    <t xml:space="preserve">32922     </t>
  </si>
  <si>
    <t xml:space="preserve">Premije osiguranja ostale imovine                                                                                                                                                                       </t>
  </si>
  <si>
    <t>04.12.2025</t>
  </si>
  <si>
    <t/>
  </si>
  <si>
    <t xml:space="preserve">31213     </t>
  </si>
  <si>
    <t xml:space="preserve">Darovi                                                                                                                                                                                                  </t>
  </si>
  <si>
    <t>05.12.2025</t>
  </si>
  <si>
    <t xml:space="preserve">BABIĆ D.O.O.                                                                    </t>
  </si>
  <si>
    <t>78594949041</t>
  </si>
  <si>
    <t xml:space="preserve">32321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</si>
  <si>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</si>
  <si>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 xml:space="preserve">ZAVOD ZA JAVNO ZDRAVSTVO                                                        </t>
  </si>
  <si>
    <t xml:space="preserve">           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</si>
  <si>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</si>
  <si>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</si>
  <si>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>08.12.2025</t>
  </si>
  <si>
    <t xml:space="preserve">HEP OPSKRBA d.o.o. ZAGREB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</si>
  <si>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</si>
  <si>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</si>
  <si>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</si>
  <si>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10.12.2025</t>
  </si>
  <si>
    <t xml:space="preserve">31321     </t>
  </si>
  <si>
    <t xml:space="preserve">Doprinosi za obvezno zdravstveno osiguranje (na plaću)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</si>
  <si>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</si>
  <si>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</si>
  <si>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</si>
  <si>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</si>
  <si>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</si>
  <si>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nezapošlj.osoba s invaliditetom                                                                                                                                         </t>
  </si>
  <si>
    <t xml:space="preserve">GRAD BENKOVAC                                                                   </t>
  </si>
  <si>
    <t>83821313660</t>
  </si>
  <si>
    <t xml:space="preserve">Benkovac                                                    </t>
  </si>
  <si>
    <t xml:space="preserve">34333     </t>
  </si>
  <si>
    <t xml:space="preserve">Zatezne kamate iz poslovnih odnosa                                                                                                                                                                      </t>
  </si>
  <si>
    <t xml:space="preserve">DRUŠTVO ZA PROMICANJE HRVATSKE KULTURE I ZNANOSTI CROATICA                      </t>
  </si>
  <si>
    <t>16346837407</t>
  </si>
  <si>
    <t xml:space="preserve">42412     </t>
  </si>
  <si>
    <t xml:space="preserve">Knjige u knjižnici                                                                                                                                                                                      </t>
  </si>
  <si>
    <t>12.12.2025</t>
  </si>
  <si>
    <t xml:space="preserve">31219     </t>
  </si>
  <si>
    <t xml:space="preserve">Ostali nenavedeni rashodi za zaposlene                                                                                                                                                                  </t>
  </si>
  <si>
    <t>15.12.2025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</si>
  <si>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</si>
  <si>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</si>
  <si>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>18.12.2025</t>
  </si>
  <si>
    <t xml:space="preserve">32372     </t>
  </si>
  <si>
    <t xml:space="preserve">Ugovori o djelu                                                                                                                                                                                         </t>
  </si>
  <si>
    <t>19.12.2025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</si>
  <si>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</si>
  <si>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</si>
  <si>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NIKA-KONSTRUKCIJE društvo s ograničenom odgovornošću za proizvodnju, trgovinu i </t>
  </si>
  <si>
    <t>33688104975</t>
  </si>
  <si>
    <t xml:space="preserve">Petrijanec                                                  </t>
  </si>
  <si>
    <t xml:space="preserve">02261     </t>
  </si>
  <si>
    <t xml:space="preserve">Sportska oprema                                                                                                                                                                                         </t>
  </si>
  <si>
    <t xml:space="preserve">ADRIATICINFO d.o.o.                                                             </t>
  </si>
  <si>
    <t>18445912889</t>
  </si>
  <si>
    <t xml:space="preserve">42211     </t>
  </si>
  <si>
    <t xml:space="preserve">Računala i računalna oprema                                                                                                                                                                             </t>
  </si>
  <si>
    <t xml:space="preserve">CRESCAT d.o.o. za trgovinu i usluge                                             </t>
  </si>
  <si>
    <t>31608194500</t>
  </si>
  <si>
    <t xml:space="preserve">42219     </t>
  </si>
  <si>
    <t xml:space="preserve">Ostala uredska oprema                                                                                                                                                                                   </t>
  </si>
  <si>
    <t xml:space="preserve">HGSPOT GRUPA d.o.o.                                                             </t>
  </si>
  <si>
    <t>65553879500</t>
  </si>
  <si>
    <t>23.12.2025</t>
  </si>
  <si>
    <t xml:space="preserve">BLISS, obrz za turizam i posl.savjetovanje                                      </t>
  </si>
  <si>
    <t>83139333425</t>
  </si>
  <si>
    <t xml:space="preserve">42641     </t>
  </si>
  <si>
    <t xml:space="preserve">Ostala nematerijalna proizvedena imovina - izada projek.dokumentacije                                                                                                                                   </t>
  </si>
  <si>
    <t>24.12.2025</t>
  </si>
  <si>
    <t xml:space="preserve">KATARINA ZRINSKI d.o.o.                                                         </t>
  </si>
  <si>
    <t>13653700851</t>
  </si>
  <si>
    <t xml:space="preserve">                                                            </t>
  </si>
  <si>
    <t>29.12.2025</t>
  </si>
  <si>
    <t xml:space="preserve">HP-HRVATSKA POŠTA D.D.                                                          </t>
  </si>
  <si>
    <t>87311810356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</si>
  <si>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</si>
  <si>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</si>
  <si>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Terrakom d.o.o.                                                                 </t>
  </si>
  <si>
    <t>29050776382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</si>
  <si>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</si>
  <si>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</si>
  <si>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FRANJA d.o.o. za graditeljstvo i poslovne usluge                                </t>
  </si>
  <si>
    <t>24279513233</t>
  </si>
  <si>
    <t xml:space="preserve">Nin                                                         </t>
  </si>
  <si>
    <t xml:space="preserve">45111     </t>
  </si>
  <si>
    <t xml:space="preserve">Dodatna ulaganja na građevinskim objektima                                                                                                                                                              </t>
  </si>
  <si>
    <t>30.12.2025</t>
  </si>
  <si>
    <t xml:space="preserve">STARI VELIM STANKOVCI                                                           </t>
  </si>
  <si>
    <t>31042549330</t>
  </si>
  <si>
    <t xml:space="preserve">Stankovci                                                   </t>
  </si>
  <si>
    <t xml:space="preserve">32353     </t>
  </si>
  <si>
    <t xml:space="preserve">Zakupnine i najamnine za opremu (prijevoz učenika)                                                                                                                                                      </t>
  </si>
  <si>
    <t>IZVJEŠĆE O TROŠENJU SREDSTAVA ZA PROSINAC 2025.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</si>
  <si>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</si>
  <si>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</si>
  <si>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</si>
  <si>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</si>
  <si>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</si>
  <si>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</si>
  <si>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</si>
  <si>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</si>
  <si>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t>Zadarska županija</t>
  </si>
  <si>
    <t xml:space="preserve">Zadarska županija </t>
  </si>
  <si>
    <t>MZO - Prehrana za učenike</t>
  </si>
  <si>
    <t>MZO-Udžbenici za OŠ</t>
  </si>
  <si>
    <t>MZO - Plaće OŠ</t>
  </si>
  <si>
    <t xml:space="preserve"> MZO-OŠ        </t>
  </si>
  <si>
    <t xml:space="preserve">Zadarska županija     </t>
  </si>
  <si>
    <t>Zadarska županija - VP</t>
  </si>
  <si>
    <t xml:space="preserve"> MZO-OŠ                           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</si>
  <si>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</si>
  <si>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</si>
  <si>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Email: ured@os-polaca.skole.hr</t>
  </si>
  <si>
    <t>Datum izvješća: 19. siječnja 2026.</t>
  </si>
  <si>
    <t xml:space="preserve">Voditelj računovodstva: Marica Peraić, mag.oec.                  </t>
  </si>
  <si>
    <t xml:space="preserve">Odgovorna osoba: MATE BOBANOVIĆ, prof.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</si>
</sst>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1" fillId="0" borderId="6" xfId="0" applyFont="1" applyBorder="1"/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3" fillId="0" borderId="7" xfId="0" applyFont="1" applyBorder="1"/>
    <xf numFmtId="49" fontId="3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/>
    <xf numFmtId="164" fontId="3" fillId="0" borderId="8" xfId="0" applyNumberFormat="1" applyFont="1" applyBorder="1"/>
    <xf numFmtId="0" fontId="3" fillId="0" borderId="6" xfId="0" applyFont="1" applyBorder="1"/>
    <xf numFmtId="164" fontId="1" fillId="0" borderId="8" xfId="0" applyNumberFormat="1" applyFont="1" applyBorder="1"/>
    <xf numFmtId="164" fontId="3" fillId="2" borderId="9" xfId="0" applyNumberFormat="1" applyFont="1" applyFill="1" applyBorder="1"/>
    <xf numFmtId="0" fontId="3" fillId="2" borderId="10" xfId="0" applyFont="1" applyFill="1" applyBorder="1"/>
    <xf numFmtId="49" fontId="3" fillId="2" borderId="10" xfId="0" applyNumberFormat="1" applyFont="1" applyFill="1" applyBorder="1"/>
    <xf numFmtId="0" fontId="3" fillId="2" borderId="11" xfId="0" applyFont="1" applyFill="1" applyBorder="1"/>
    <xf numFmtId="4" fontId="1" fillId="0" borderId="0" xfId="0" applyNumberFormat="1" applyFont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3" fillId="2" borderId="10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2" fillId="3" borderId="0" xfId="0" applyFont="1" applyFill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7"/>
  <sheetViews>
    <sheetView tabSelected="1" topLeftCell="A49" zoomScaleNormal="100" workbookViewId="0">
      <selection activeCell="G81" sqref="G81"/>
    </sheetView>
  </sheetViews>
  <sheetFormatPr defaultRowHeight="12.75" x14ac:dyDescent="0.2"/>
  <cols>
    <col min="1" max="1" width="3.7109375" style="1" customWidth="1"/>
    <col min="2" max="2" width="11" style="3" customWidth="1"/>
    <col min="3" max="3" width="23" style="38" customWidth="1"/>
    <col min="4" max="4" width="12.7109375" style="4" customWidth="1"/>
    <col min="5" max="5" width="14.7109375" style="1" customWidth="1"/>
    <col min="6" max="6" width="12.7109375" style="30" customWidth="1"/>
    <col min="7" max="7" width="10.7109375" style="4" customWidth="1"/>
    <col min="8" max="8" width="24.7109375" style="38" customWidth="1"/>
    <col min="9" max="9" width="22.5703125" style="1" customWidth="1"/>
    <col min="10" max="16384" width="9.140625" style="1"/>
  </cols>
  <sheetData>
    <row r="2" spans="1:9" ht="15.75" x14ac:dyDescent="0.25">
      <c r="A2" s="2"/>
      <c r="B2" s="36" t="s">
        <v>157</v>
      </c>
      <c r="C2" s="37"/>
      <c r="D2" s="38"/>
    </row>
    <row r="3" spans="1:9" ht="15.75" x14ac:dyDescent="0.25">
      <c r="A3" s="2"/>
      <c r="B3" s="36" t="s">
        <v>158</v>
      </c>
      <c r="C3" s="37"/>
      <c r="D3" s="38"/>
    </row>
    <row r="4" spans="1:9" ht="15.75" x14ac:dyDescent="0.25">
      <c r="A4" s="2"/>
      <c r="B4" s="36" t="s">
        <v>0</v>
      </c>
      <c r="C4" s="37"/>
      <c r="D4" s="38"/>
    </row>
    <row r="5" spans="1:9" ht="15.75" x14ac:dyDescent="0.25">
      <c r="A5" s="2"/>
      <c r="B5" s="36" t="s">
        <v>159</v>
      </c>
      <c r="C5" s="37"/>
      <c r="D5" s="38"/>
    </row>
    <row r="6" spans="1:9" ht="15.75" x14ac:dyDescent="0.25">
      <c r="A6" s="2"/>
    </row>
    <row r="8" spans="1:9" ht="18.75" x14ac:dyDescent="0.3">
      <c r="A8" s="35" t="s">
        <v>139</v>
      </c>
      <c r="B8" s="35"/>
      <c r="C8" s="35"/>
      <c r="D8" s="35"/>
      <c r="E8" s="35"/>
      <c r="F8" s="35"/>
      <c r="G8" s="35"/>
      <c r="H8" s="35"/>
      <c r="I8" s="35"/>
    </row>
    <row r="11" spans="1:9" ht="13.5" thickBot="1" x14ac:dyDescent="0.25"/>
    <row r="12" spans="1:9" ht="38.25" x14ac:dyDescent="0.2">
      <c r="A12" s="14"/>
      <c r="B12" s="9" t="s">
        <v>140</v>
      </c>
      <c r="C12" s="10" t="s">
        <v>141</v>
      </c>
      <c r="D12" s="11" t="s">
        <v>142</v>
      </c>
      <c r="E12" s="10" t="s">
        <v>143</v>
      </c>
      <c r="F12" s="12" t="s">
        <v>144</v>
      </c>
      <c r="G12" s="11" t="s">
        <v>145</v>
      </c>
      <c r="H12" s="10" t="s">
        <v>146</v>
      </c>
      <c r="I12" s="13" t="s">
        <v>147</v>
      </c>
    </row>
    <row r="13" spans="1:9" x14ac:dyDescent="0.2">
      <c r="A13" s="5"/>
      <c r="B13" s="23" t="s">
        <v>1</v>
      </c>
      <c r="C13" s="39"/>
      <c r="D13" s="20"/>
      <c r="E13" s="19"/>
      <c r="F13" s="31">
        <v>4680.99</v>
      </c>
      <c r="G13" s="20"/>
      <c r="H13" s="39"/>
      <c r="I13" s="24"/>
    </row>
    <row r="14" spans="1:9" x14ac:dyDescent="0.2">
      <c r="A14" s="6"/>
      <c r="B14" s="25" t="s">
        <v>1</v>
      </c>
      <c r="C14" s="40" t="s">
        <v>2</v>
      </c>
      <c r="D14" s="22" t="s">
        <v>3</v>
      </c>
      <c r="E14" s="21" t="s">
        <v>4</v>
      </c>
      <c r="F14" s="32">
        <v>117.05</v>
      </c>
      <c r="G14" s="22" t="s">
        <v>5</v>
      </c>
      <c r="H14" s="40" t="s">
        <v>6</v>
      </c>
      <c r="I14" s="15" t="s">
        <v>148</v>
      </c>
    </row>
    <row r="15" spans="1:9" ht="38.25" x14ac:dyDescent="0.2">
      <c r="A15" s="6"/>
      <c r="B15" s="25" t="s">
        <v>1</v>
      </c>
      <c r="C15" s="40" t="s">
        <v>7</v>
      </c>
      <c r="D15" s="22" t="s">
        <v>8</v>
      </c>
      <c r="E15" s="21" t="s">
        <v>9</v>
      </c>
      <c r="F15" s="32">
        <v>172.15</v>
      </c>
      <c r="G15" s="22" t="s">
        <v>10</v>
      </c>
      <c r="H15" s="40" t="s">
        <v>11</v>
      </c>
      <c r="I15" s="15" t="s">
        <v>148</v>
      </c>
    </row>
    <row r="16" spans="1:9" x14ac:dyDescent="0.2">
      <c r="A16" s="6"/>
      <c r="B16" s="25" t="s">
        <v>1</v>
      </c>
      <c r="C16" s="40" t="s">
        <v>12</v>
      </c>
      <c r="D16" s="22" t="s">
        <v>13</v>
      </c>
      <c r="E16" s="21" t="s">
        <v>14</v>
      </c>
      <c r="F16" s="32">
        <v>7.67</v>
      </c>
      <c r="G16" s="22" t="s">
        <v>15</v>
      </c>
      <c r="H16" s="40" t="s">
        <v>16</v>
      </c>
      <c r="I16" s="15" t="s">
        <v>148</v>
      </c>
    </row>
    <row r="17" spans="1:9" x14ac:dyDescent="0.2">
      <c r="A17" s="6"/>
      <c r="B17" s="25" t="s">
        <v>1</v>
      </c>
      <c r="C17" s="40" t="s">
        <v>12</v>
      </c>
      <c r="D17" s="22" t="s">
        <v>13</v>
      </c>
      <c r="E17" s="21" t="s">
        <v>14</v>
      </c>
      <c r="F17" s="32">
        <v>3.92</v>
      </c>
      <c r="G17" s="22" t="s">
        <v>15</v>
      </c>
      <c r="H17" s="40" t="s">
        <v>16</v>
      </c>
      <c r="I17" s="15" t="s">
        <v>148</v>
      </c>
    </row>
    <row r="18" spans="1:9" ht="38.25" x14ac:dyDescent="0.2">
      <c r="A18" s="6"/>
      <c r="B18" s="25" t="s">
        <v>1</v>
      </c>
      <c r="C18" s="40" t="s">
        <v>17</v>
      </c>
      <c r="D18" s="22" t="s">
        <v>18</v>
      </c>
      <c r="E18" s="21" t="s">
        <v>19</v>
      </c>
      <c r="F18" s="32">
        <v>74.66</v>
      </c>
      <c r="G18" s="22" t="s">
        <v>20</v>
      </c>
      <c r="H18" s="40" t="s">
        <v>21</v>
      </c>
      <c r="I18" s="15" t="s">
        <v>148</v>
      </c>
    </row>
    <row r="19" spans="1:9" x14ac:dyDescent="0.2">
      <c r="A19" s="6"/>
      <c r="B19" s="25" t="s">
        <v>1</v>
      </c>
      <c r="C19" s="40" t="s">
        <v>22</v>
      </c>
      <c r="D19" s="22" t="s">
        <v>23</v>
      </c>
      <c r="E19" s="21" t="s">
        <v>4</v>
      </c>
      <c r="F19" s="32">
        <v>1.66</v>
      </c>
      <c r="G19" s="22" t="s">
        <v>24</v>
      </c>
      <c r="H19" s="40" t="s">
        <v>25</v>
      </c>
      <c r="I19" s="15" t="s">
        <v>148</v>
      </c>
    </row>
    <row r="20" spans="1:9" x14ac:dyDescent="0.2">
      <c r="A20" s="6"/>
      <c r="B20" s="25" t="s">
        <v>1</v>
      </c>
      <c r="C20" s="40" t="s">
        <v>26</v>
      </c>
      <c r="D20" s="22" t="s">
        <v>27</v>
      </c>
      <c r="E20" s="21" t="s">
        <v>28</v>
      </c>
      <c r="F20" s="32">
        <v>4022.64</v>
      </c>
      <c r="G20" s="22" t="s">
        <v>29</v>
      </c>
      <c r="H20" s="40" t="s">
        <v>30</v>
      </c>
      <c r="I20" s="15" t="s">
        <v>150</v>
      </c>
    </row>
    <row r="21" spans="1:9" x14ac:dyDescent="0.2">
      <c r="A21" s="6"/>
      <c r="B21" s="25" t="s">
        <v>1</v>
      </c>
      <c r="C21" s="40" t="s">
        <v>26</v>
      </c>
      <c r="D21" s="22" t="s">
        <v>27</v>
      </c>
      <c r="E21" s="21" t="s">
        <v>28</v>
      </c>
      <c r="F21" s="32">
        <v>281.24</v>
      </c>
      <c r="G21" s="22" t="s">
        <v>29</v>
      </c>
      <c r="H21" s="40" t="s">
        <v>30</v>
      </c>
      <c r="I21" s="15" t="s">
        <v>150</v>
      </c>
    </row>
    <row r="22" spans="1:9" x14ac:dyDescent="0.2">
      <c r="A22" s="5"/>
      <c r="B22" s="23" t="s">
        <v>31</v>
      </c>
      <c r="C22" s="39"/>
      <c r="D22" s="20"/>
      <c r="E22" s="19"/>
      <c r="F22" s="31">
        <v>551.03</v>
      </c>
      <c r="G22" s="20"/>
      <c r="H22" s="39"/>
      <c r="I22" s="24"/>
    </row>
    <row r="23" spans="1:9" ht="25.5" x14ac:dyDescent="0.2">
      <c r="A23" s="6"/>
      <c r="B23" s="25" t="s">
        <v>31</v>
      </c>
      <c r="C23" s="40" t="s">
        <v>32</v>
      </c>
      <c r="D23" s="22" t="s">
        <v>33</v>
      </c>
      <c r="E23" s="21" t="s">
        <v>34</v>
      </c>
      <c r="F23" s="32">
        <v>551.03</v>
      </c>
      <c r="G23" s="22" t="s">
        <v>35</v>
      </c>
      <c r="H23" s="40" t="s">
        <v>36</v>
      </c>
      <c r="I23" s="15" t="s">
        <v>151</v>
      </c>
    </row>
    <row r="24" spans="1:9" x14ac:dyDescent="0.2">
      <c r="A24" s="5"/>
      <c r="B24" s="23" t="s">
        <v>37</v>
      </c>
      <c r="C24" s="39"/>
      <c r="D24" s="20"/>
      <c r="E24" s="19"/>
      <c r="F24" s="31">
        <v>1273.74</v>
      </c>
      <c r="G24" s="20"/>
      <c r="H24" s="39"/>
      <c r="I24" s="24"/>
    </row>
    <row r="25" spans="1:9" ht="51" x14ac:dyDescent="0.2">
      <c r="A25" s="6"/>
      <c r="B25" s="25" t="s">
        <v>37</v>
      </c>
      <c r="C25" s="40" t="s">
        <v>38</v>
      </c>
      <c r="D25" s="22" t="s">
        <v>39</v>
      </c>
      <c r="E25" s="21" t="s">
        <v>40</v>
      </c>
      <c r="F25" s="32">
        <v>1243.1300000000001</v>
      </c>
      <c r="G25" s="22" t="s">
        <v>41</v>
      </c>
      <c r="H25" s="40" t="s">
        <v>42</v>
      </c>
      <c r="I25" s="15" t="s">
        <v>149</v>
      </c>
    </row>
    <row r="26" spans="1:9" ht="25.5" x14ac:dyDescent="0.2">
      <c r="A26" s="6"/>
      <c r="B26" s="25" t="s">
        <v>37</v>
      </c>
      <c r="C26" s="40" t="s">
        <v>43</v>
      </c>
      <c r="D26" s="22" t="s">
        <v>44</v>
      </c>
      <c r="E26" s="21" t="s">
        <v>4</v>
      </c>
      <c r="F26" s="32">
        <v>30.61</v>
      </c>
      <c r="G26" s="22" t="s">
        <v>45</v>
      </c>
      <c r="H26" s="40" t="s">
        <v>46</v>
      </c>
      <c r="I26" s="15" t="s">
        <v>149</v>
      </c>
    </row>
    <row r="27" spans="1:9" x14ac:dyDescent="0.2">
      <c r="A27" s="5"/>
      <c r="B27" s="23" t="s">
        <v>47</v>
      </c>
      <c r="C27" s="39"/>
      <c r="D27" s="20"/>
      <c r="E27" s="19"/>
      <c r="F27" s="31">
        <v>2500</v>
      </c>
      <c r="G27" s="20"/>
      <c r="H27" s="39"/>
      <c r="I27" s="24"/>
    </row>
    <row r="28" spans="1:9" x14ac:dyDescent="0.2">
      <c r="A28" s="6"/>
      <c r="B28" s="25" t="s">
        <v>47</v>
      </c>
      <c r="C28" s="40"/>
      <c r="D28" s="22" t="s">
        <v>48</v>
      </c>
      <c r="E28" s="21"/>
      <c r="F28" s="32">
        <v>2500</v>
      </c>
      <c r="G28" s="22" t="s">
        <v>49</v>
      </c>
      <c r="H28" s="40" t="s">
        <v>50</v>
      </c>
      <c r="I28" s="15" t="s">
        <v>152</v>
      </c>
    </row>
    <row r="29" spans="1:9" x14ac:dyDescent="0.2">
      <c r="A29" s="5"/>
      <c r="B29" s="23" t="s">
        <v>51</v>
      </c>
      <c r="C29" s="39"/>
      <c r="D29" s="20"/>
      <c r="E29" s="19"/>
      <c r="F29" s="31">
        <v>2656.25</v>
      </c>
      <c r="G29" s="20"/>
      <c r="H29" s="39"/>
      <c r="I29" s="24"/>
    </row>
    <row r="30" spans="1:9" ht="25.5" x14ac:dyDescent="0.2">
      <c r="A30" s="6"/>
      <c r="B30" s="25" t="s">
        <v>51</v>
      </c>
      <c r="C30" s="40" t="s">
        <v>52</v>
      </c>
      <c r="D30" s="22" t="s">
        <v>53</v>
      </c>
      <c r="E30" s="21" t="s">
        <v>19</v>
      </c>
      <c r="F30" s="32">
        <v>2570</v>
      </c>
      <c r="G30" s="22" t="s">
        <v>54</v>
      </c>
      <c r="H30" s="40" t="s">
        <v>55</v>
      </c>
      <c r="I30" s="15" t="s">
        <v>149</v>
      </c>
    </row>
    <row r="31" spans="1:9" ht="25.5" x14ac:dyDescent="0.2">
      <c r="A31" s="6"/>
      <c r="B31" s="25" t="s">
        <v>51</v>
      </c>
      <c r="C31" s="40" t="s">
        <v>56</v>
      </c>
      <c r="D31" s="22" t="s">
        <v>57</v>
      </c>
      <c r="E31" s="21" t="s">
        <v>19</v>
      </c>
      <c r="F31" s="32">
        <v>86.25</v>
      </c>
      <c r="G31" s="22" t="s">
        <v>58</v>
      </c>
      <c r="H31" s="40" t="s">
        <v>59</v>
      </c>
      <c r="I31" s="15" t="s">
        <v>149</v>
      </c>
    </row>
    <row r="32" spans="1:9" x14ac:dyDescent="0.2">
      <c r="A32" s="5"/>
      <c r="B32" s="23" t="s">
        <v>60</v>
      </c>
      <c r="C32" s="39"/>
      <c r="D32" s="20"/>
      <c r="E32" s="19"/>
      <c r="F32" s="31">
        <v>539.23</v>
      </c>
      <c r="G32" s="20"/>
      <c r="H32" s="39"/>
      <c r="I32" s="24"/>
    </row>
    <row r="33" spans="1:9" x14ac:dyDescent="0.2">
      <c r="A33" s="6"/>
      <c r="B33" s="25" t="s">
        <v>60</v>
      </c>
      <c r="C33" s="40" t="s">
        <v>61</v>
      </c>
      <c r="D33" s="22" t="s">
        <v>62</v>
      </c>
      <c r="E33" s="21" t="s">
        <v>4</v>
      </c>
      <c r="F33" s="32">
        <v>539.23</v>
      </c>
      <c r="G33" s="22" t="s">
        <v>63</v>
      </c>
      <c r="H33" s="40" t="s">
        <v>64</v>
      </c>
      <c r="I33" s="15" t="s">
        <v>149</v>
      </c>
    </row>
    <row r="34" spans="1:9" x14ac:dyDescent="0.2">
      <c r="A34" s="5"/>
      <c r="B34" s="23" t="s">
        <v>65</v>
      </c>
      <c r="C34" s="39"/>
      <c r="D34" s="20"/>
      <c r="E34" s="19"/>
      <c r="F34" s="31">
        <f>SUM(F35:F44)</f>
        <v>59385.7</v>
      </c>
      <c r="G34" s="20"/>
      <c r="H34" s="39"/>
      <c r="I34" s="24"/>
    </row>
    <row r="35" spans="1:9" ht="38.25" x14ac:dyDescent="0.2">
      <c r="A35" s="6"/>
      <c r="B35" s="25" t="s">
        <v>65</v>
      </c>
      <c r="C35" s="40"/>
      <c r="D35" s="22" t="s">
        <v>48</v>
      </c>
      <c r="E35" s="21"/>
      <c r="F35" s="32">
        <v>7722.75</v>
      </c>
      <c r="G35" s="22" t="s">
        <v>66</v>
      </c>
      <c r="H35" s="40" t="s">
        <v>67</v>
      </c>
      <c r="I35" s="15" t="s">
        <v>152</v>
      </c>
    </row>
    <row r="36" spans="1:9" x14ac:dyDescent="0.2">
      <c r="A36" s="6"/>
      <c r="B36" s="25" t="s">
        <v>65</v>
      </c>
      <c r="C36" s="40"/>
      <c r="D36" s="22" t="s">
        <v>48</v>
      </c>
      <c r="E36" s="21"/>
      <c r="F36" s="32">
        <v>7301.89</v>
      </c>
      <c r="G36" s="22" t="s">
        <v>68</v>
      </c>
      <c r="H36" s="40" t="s">
        <v>69</v>
      </c>
      <c r="I36" s="15" t="s">
        <v>152</v>
      </c>
    </row>
    <row r="37" spans="1:9" x14ac:dyDescent="0.2">
      <c r="A37" s="6"/>
      <c r="B37" s="25" t="s">
        <v>65</v>
      </c>
      <c r="C37" s="40"/>
      <c r="D37" s="22" t="s">
        <v>48</v>
      </c>
      <c r="E37" s="21"/>
      <c r="F37" s="32">
        <v>2447.6999999999998</v>
      </c>
      <c r="G37" s="22" t="s">
        <v>68</v>
      </c>
      <c r="H37" s="40" t="s">
        <v>69</v>
      </c>
      <c r="I37" s="15" t="s">
        <v>152</v>
      </c>
    </row>
    <row r="38" spans="1:9" x14ac:dyDescent="0.2">
      <c r="A38" s="6"/>
      <c r="B38" s="25" t="s">
        <v>65</v>
      </c>
      <c r="C38" s="40"/>
      <c r="D38" s="22" t="s">
        <v>48</v>
      </c>
      <c r="E38" s="21"/>
      <c r="F38" s="32">
        <v>3838.69</v>
      </c>
      <c r="G38" s="22" t="s">
        <v>68</v>
      </c>
      <c r="H38" s="40" t="s">
        <v>69</v>
      </c>
      <c r="I38" s="15" t="s">
        <v>152</v>
      </c>
    </row>
    <row r="39" spans="1:9" x14ac:dyDescent="0.2">
      <c r="A39" s="6"/>
      <c r="B39" s="25" t="s">
        <v>65</v>
      </c>
      <c r="C39" s="40"/>
      <c r="D39" s="22" t="s">
        <v>48</v>
      </c>
      <c r="E39" s="21"/>
      <c r="F39" s="32">
        <v>35365.67</v>
      </c>
      <c r="G39" s="22" t="s">
        <v>68</v>
      </c>
      <c r="H39" s="40" t="s">
        <v>69</v>
      </c>
      <c r="I39" s="15" t="s">
        <v>152</v>
      </c>
    </row>
    <row r="40" spans="1:9" ht="25.5" x14ac:dyDescent="0.2">
      <c r="A40" s="6"/>
      <c r="B40" s="25" t="s">
        <v>65</v>
      </c>
      <c r="C40" s="40"/>
      <c r="D40" s="22" t="s">
        <v>48</v>
      </c>
      <c r="E40" s="21"/>
      <c r="F40" s="32">
        <v>2394.14</v>
      </c>
      <c r="G40" s="22" t="s">
        <v>70</v>
      </c>
      <c r="H40" s="40" t="s">
        <v>71</v>
      </c>
      <c r="I40" s="15" t="s">
        <v>152</v>
      </c>
    </row>
    <row r="41" spans="1:9" ht="25.5" x14ac:dyDescent="0.2">
      <c r="A41" s="6"/>
      <c r="B41" s="25" t="s">
        <v>65</v>
      </c>
      <c r="C41" s="40"/>
      <c r="D41" s="22" t="s">
        <v>48</v>
      </c>
      <c r="E41" s="21"/>
      <c r="F41" s="32">
        <v>23.31</v>
      </c>
      <c r="G41" s="22" t="s">
        <v>70</v>
      </c>
      <c r="H41" s="40" t="s">
        <v>71</v>
      </c>
      <c r="I41" s="15" t="s">
        <v>152</v>
      </c>
    </row>
    <row r="42" spans="1:9" ht="51" x14ac:dyDescent="0.2">
      <c r="A42" s="6"/>
      <c r="B42" s="25" t="s">
        <v>65</v>
      </c>
      <c r="C42" s="40"/>
      <c r="D42" s="22" t="s">
        <v>48</v>
      </c>
      <c r="E42" s="21"/>
      <c r="F42" s="32">
        <v>194</v>
      </c>
      <c r="G42" s="22" t="s">
        <v>72</v>
      </c>
      <c r="H42" s="40" t="s">
        <v>73</v>
      </c>
      <c r="I42" s="15" t="s">
        <v>152</v>
      </c>
    </row>
    <row r="43" spans="1:9" ht="25.5" x14ac:dyDescent="0.2">
      <c r="A43" s="6"/>
      <c r="B43" s="25" t="s">
        <v>65</v>
      </c>
      <c r="C43" s="40" t="s">
        <v>74</v>
      </c>
      <c r="D43" s="22" t="s">
        <v>75</v>
      </c>
      <c r="E43" s="21" t="s">
        <v>76</v>
      </c>
      <c r="F43" s="32">
        <v>6.76</v>
      </c>
      <c r="G43" s="22" t="s">
        <v>77</v>
      </c>
      <c r="H43" s="40" t="s">
        <v>78</v>
      </c>
      <c r="I43" s="15" t="s">
        <v>149</v>
      </c>
    </row>
    <row r="44" spans="1:9" ht="38.25" x14ac:dyDescent="0.2">
      <c r="A44" s="6"/>
      <c r="B44" s="25" t="s">
        <v>65</v>
      </c>
      <c r="C44" s="40" t="s">
        <v>79</v>
      </c>
      <c r="D44" s="22" t="s">
        <v>80</v>
      </c>
      <c r="E44" s="21" t="s">
        <v>4</v>
      </c>
      <c r="F44" s="32">
        <v>90.79</v>
      </c>
      <c r="G44" s="22" t="s">
        <v>81</v>
      </c>
      <c r="H44" s="40" t="s">
        <v>82</v>
      </c>
      <c r="I44" s="15" t="s">
        <v>153</v>
      </c>
    </row>
    <row r="45" spans="1:9" x14ac:dyDescent="0.2">
      <c r="A45" s="5"/>
      <c r="B45" s="23" t="s">
        <v>83</v>
      </c>
      <c r="C45" s="39"/>
      <c r="D45" s="20"/>
      <c r="E45" s="19"/>
      <c r="F45" s="31">
        <v>1688.3</v>
      </c>
      <c r="G45" s="20"/>
      <c r="H45" s="39"/>
      <c r="I45" s="24"/>
    </row>
    <row r="46" spans="1:9" ht="38.25" x14ac:dyDescent="0.2">
      <c r="A46" s="6"/>
      <c r="B46" s="25" t="s">
        <v>83</v>
      </c>
      <c r="C46" s="40"/>
      <c r="D46" s="22" t="s">
        <v>48</v>
      </c>
      <c r="E46" s="21"/>
      <c r="F46" s="32">
        <v>168.3</v>
      </c>
      <c r="G46" s="22" t="s">
        <v>66</v>
      </c>
      <c r="H46" s="40" t="s">
        <v>67</v>
      </c>
      <c r="I46" s="15" t="s">
        <v>154</v>
      </c>
    </row>
    <row r="47" spans="1:9" x14ac:dyDescent="0.2">
      <c r="A47" s="6"/>
      <c r="B47" s="25" t="s">
        <v>83</v>
      </c>
      <c r="C47" s="40"/>
      <c r="D47" s="22" t="s">
        <v>48</v>
      </c>
      <c r="E47" s="21"/>
      <c r="F47" s="32">
        <v>132</v>
      </c>
      <c r="G47" s="22" t="s">
        <v>68</v>
      </c>
      <c r="H47" s="40" t="s">
        <v>69</v>
      </c>
      <c r="I47" s="15" t="s">
        <v>154</v>
      </c>
    </row>
    <row r="48" spans="1:9" x14ac:dyDescent="0.2">
      <c r="A48" s="6"/>
      <c r="B48" s="25" t="s">
        <v>83</v>
      </c>
      <c r="C48" s="40"/>
      <c r="D48" s="22" t="s">
        <v>48</v>
      </c>
      <c r="E48" s="21"/>
      <c r="F48" s="32">
        <v>51</v>
      </c>
      <c r="G48" s="22" t="s">
        <v>68</v>
      </c>
      <c r="H48" s="40" t="s">
        <v>69</v>
      </c>
      <c r="I48" s="15" t="s">
        <v>154</v>
      </c>
    </row>
    <row r="49" spans="1:9" x14ac:dyDescent="0.2">
      <c r="A49" s="6"/>
      <c r="B49" s="25" t="s">
        <v>83</v>
      </c>
      <c r="C49" s="40"/>
      <c r="D49" s="22" t="s">
        <v>48</v>
      </c>
      <c r="E49" s="21"/>
      <c r="F49" s="32">
        <v>47.4</v>
      </c>
      <c r="G49" s="22" t="s">
        <v>68</v>
      </c>
      <c r="H49" s="40" t="s">
        <v>69</v>
      </c>
      <c r="I49" s="15" t="s">
        <v>154</v>
      </c>
    </row>
    <row r="50" spans="1:9" x14ac:dyDescent="0.2">
      <c r="A50" s="6"/>
      <c r="B50" s="25" t="s">
        <v>83</v>
      </c>
      <c r="C50" s="40"/>
      <c r="D50" s="22" t="s">
        <v>48</v>
      </c>
      <c r="E50" s="21"/>
      <c r="F50" s="32">
        <v>789.6</v>
      </c>
      <c r="G50" s="22" t="s">
        <v>68</v>
      </c>
      <c r="H50" s="40" t="s">
        <v>69</v>
      </c>
      <c r="I50" s="15" t="s">
        <v>154</v>
      </c>
    </row>
    <row r="51" spans="1:9" ht="25.5" x14ac:dyDescent="0.2">
      <c r="A51" s="6"/>
      <c r="B51" s="25" t="s">
        <v>83</v>
      </c>
      <c r="C51" s="40"/>
      <c r="D51" s="22" t="s">
        <v>48</v>
      </c>
      <c r="E51" s="21"/>
      <c r="F51" s="32">
        <v>300</v>
      </c>
      <c r="G51" s="22" t="s">
        <v>84</v>
      </c>
      <c r="H51" s="40" t="s">
        <v>85</v>
      </c>
      <c r="I51" s="15" t="s">
        <v>154</v>
      </c>
    </row>
    <row r="52" spans="1:9" x14ac:dyDescent="0.2">
      <c r="A52" s="6"/>
      <c r="B52" s="25" t="s">
        <v>83</v>
      </c>
      <c r="C52" s="40"/>
      <c r="D52" s="22" t="s">
        <v>48</v>
      </c>
      <c r="E52" s="21"/>
      <c r="F52" s="32">
        <v>200</v>
      </c>
      <c r="G52" s="22" t="s">
        <v>49</v>
      </c>
      <c r="H52" s="40" t="s">
        <v>50</v>
      </c>
      <c r="I52" s="15" t="s">
        <v>154</v>
      </c>
    </row>
    <row r="53" spans="1:9" x14ac:dyDescent="0.2">
      <c r="A53" s="5"/>
      <c r="B53" s="23" t="s">
        <v>86</v>
      </c>
      <c r="C53" s="39"/>
      <c r="D53" s="20"/>
      <c r="E53" s="19"/>
      <c r="F53" s="31">
        <v>302.86</v>
      </c>
      <c r="G53" s="20"/>
      <c r="H53" s="39"/>
      <c r="I53" s="24"/>
    </row>
    <row r="54" spans="1:9" x14ac:dyDescent="0.2">
      <c r="A54" s="6"/>
      <c r="B54" s="25" t="s">
        <v>86</v>
      </c>
      <c r="C54" s="40" t="s">
        <v>2</v>
      </c>
      <c r="D54" s="22" t="s">
        <v>3</v>
      </c>
      <c r="E54" s="21" t="s">
        <v>4</v>
      </c>
      <c r="F54" s="32">
        <v>197.86</v>
      </c>
      <c r="G54" s="22" t="s">
        <v>5</v>
      </c>
      <c r="H54" s="40" t="s">
        <v>6</v>
      </c>
      <c r="I54" s="15" t="s">
        <v>149</v>
      </c>
    </row>
    <row r="55" spans="1:9" ht="25.5" x14ac:dyDescent="0.2">
      <c r="A55" s="6"/>
      <c r="B55" s="25" t="s">
        <v>86</v>
      </c>
      <c r="C55" s="40" t="s">
        <v>56</v>
      </c>
      <c r="D55" s="22" t="s">
        <v>57</v>
      </c>
      <c r="E55" s="21" t="s">
        <v>19</v>
      </c>
      <c r="F55" s="32">
        <v>91.25</v>
      </c>
      <c r="G55" s="22" t="s">
        <v>58</v>
      </c>
      <c r="H55" s="40" t="s">
        <v>59</v>
      </c>
      <c r="I55" s="15" t="s">
        <v>149</v>
      </c>
    </row>
    <row r="56" spans="1:9" ht="25.5" x14ac:dyDescent="0.2">
      <c r="A56" s="6"/>
      <c r="B56" s="25" t="s">
        <v>86</v>
      </c>
      <c r="C56" s="40" t="s">
        <v>56</v>
      </c>
      <c r="D56" s="22" t="s">
        <v>57</v>
      </c>
      <c r="E56" s="21" t="s">
        <v>19</v>
      </c>
      <c r="F56" s="32">
        <v>13.75</v>
      </c>
      <c r="G56" s="22" t="s">
        <v>87</v>
      </c>
      <c r="H56" s="40" t="s">
        <v>88</v>
      </c>
      <c r="I56" s="15" t="s">
        <v>149</v>
      </c>
    </row>
    <row r="57" spans="1:9" x14ac:dyDescent="0.2">
      <c r="A57" s="5"/>
      <c r="B57" s="23" t="s">
        <v>89</v>
      </c>
      <c r="C57" s="39"/>
      <c r="D57" s="20"/>
      <c r="E57" s="19"/>
      <c r="F57" s="31">
        <v>388.53</v>
      </c>
      <c r="G57" s="20"/>
      <c r="H57" s="39"/>
      <c r="I57" s="24"/>
    </row>
    <row r="58" spans="1:9" x14ac:dyDescent="0.2">
      <c r="A58" s="6"/>
      <c r="B58" s="25" t="s">
        <v>89</v>
      </c>
      <c r="C58" s="40"/>
      <c r="D58" s="22" t="s">
        <v>48</v>
      </c>
      <c r="E58" s="21"/>
      <c r="F58" s="32">
        <v>388.53</v>
      </c>
      <c r="G58" s="22" t="s">
        <v>90</v>
      </c>
      <c r="H58" s="40" t="s">
        <v>91</v>
      </c>
      <c r="I58" s="15" t="s">
        <v>149</v>
      </c>
    </row>
    <row r="59" spans="1:9" x14ac:dyDescent="0.2">
      <c r="A59" s="5"/>
      <c r="B59" s="23" t="s">
        <v>92</v>
      </c>
      <c r="C59" s="39"/>
      <c r="D59" s="20"/>
      <c r="E59" s="19"/>
      <c r="F59" s="31">
        <f>SUM(F60:F66)</f>
        <v>11572.19</v>
      </c>
      <c r="G59" s="20"/>
      <c r="H59" s="39"/>
      <c r="I59" s="24"/>
    </row>
    <row r="60" spans="1:9" x14ac:dyDescent="0.2">
      <c r="A60" s="6"/>
      <c r="B60" s="25" t="s">
        <v>92</v>
      </c>
      <c r="C60" s="40"/>
      <c r="D60" s="22" t="s">
        <v>48</v>
      </c>
      <c r="E60" s="21"/>
      <c r="F60" s="32">
        <v>7500</v>
      </c>
      <c r="G60" s="22" t="s">
        <v>49</v>
      </c>
      <c r="H60" s="40" t="s">
        <v>50</v>
      </c>
      <c r="I60" s="15" t="s">
        <v>152</v>
      </c>
    </row>
    <row r="61" spans="1:9" ht="25.5" x14ac:dyDescent="0.2">
      <c r="A61" s="6"/>
      <c r="B61" s="25" t="s">
        <v>92</v>
      </c>
      <c r="C61" s="40" t="s">
        <v>2</v>
      </c>
      <c r="D61" s="22" t="s">
        <v>3</v>
      </c>
      <c r="E61" s="21" t="s">
        <v>4</v>
      </c>
      <c r="F61" s="32">
        <v>99.94</v>
      </c>
      <c r="G61" s="22" t="s">
        <v>93</v>
      </c>
      <c r="H61" s="40" t="s">
        <v>94</v>
      </c>
      <c r="I61" s="15" t="s">
        <v>149</v>
      </c>
    </row>
    <row r="62" spans="1:9" ht="51" x14ac:dyDescent="0.2">
      <c r="A62" s="6"/>
      <c r="B62" s="25" t="s">
        <v>92</v>
      </c>
      <c r="C62" s="40" t="s">
        <v>95</v>
      </c>
      <c r="D62" s="22" t="s">
        <v>96</v>
      </c>
      <c r="E62" s="21" t="s">
        <v>97</v>
      </c>
      <c r="F62" s="32">
        <v>1011.05</v>
      </c>
      <c r="G62" s="22" t="s">
        <v>98</v>
      </c>
      <c r="H62" s="40" t="s">
        <v>99</v>
      </c>
      <c r="I62" s="15" t="s">
        <v>149</v>
      </c>
    </row>
    <row r="63" spans="1:9" ht="51" x14ac:dyDescent="0.2">
      <c r="A63" s="6"/>
      <c r="B63" s="25" t="s">
        <v>92</v>
      </c>
      <c r="C63" s="40" t="s">
        <v>95</v>
      </c>
      <c r="D63" s="22" t="s">
        <v>96</v>
      </c>
      <c r="E63" s="21" t="s">
        <v>97</v>
      </c>
      <c r="F63" s="32">
        <v>536.70000000000005</v>
      </c>
      <c r="G63" s="22" t="s">
        <v>98</v>
      </c>
      <c r="H63" s="40" t="s">
        <v>99</v>
      </c>
      <c r="I63" s="15" t="s">
        <v>155</v>
      </c>
    </row>
    <row r="64" spans="1:9" ht="25.5" x14ac:dyDescent="0.2">
      <c r="A64" s="6"/>
      <c r="B64" s="25" t="s">
        <v>92</v>
      </c>
      <c r="C64" s="40" t="s">
        <v>100</v>
      </c>
      <c r="D64" s="22" t="s">
        <v>101</v>
      </c>
      <c r="E64" s="21" t="s">
        <v>19</v>
      </c>
      <c r="F64" s="32">
        <v>1468.75</v>
      </c>
      <c r="G64" s="22" t="s">
        <v>102</v>
      </c>
      <c r="H64" s="40" t="s">
        <v>103</v>
      </c>
      <c r="I64" s="15" t="s">
        <v>149</v>
      </c>
    </row>
    <row r="65" spans="1:9" ht="25.5" x14ac:dyDescent="0.2">
      <c r="A65" s="6"/>
      <c r="B65" s="25" t="s">
        <v>92</v>
      </c>
      <c r="C65" s="40" t="s">
        <v>104</v>
      </c>
      <c r="D65" s="22" t="s">
        <v>105</v>
      </c>
      <c r="E65" s="21" t="s">
        <v>4</v>
      </c>
      <c r="F65" s="32">
        <v>220.76</v>
      </c>
      <c r="G65" s="22" t="s">
        <v>106</v>
      </c>
      <c r="H65" s="40" t="s">
        <v>107</v>
      </c>
      <c r="I65" s="15" t="s">
        <v>149</v>
      </c>
    </row>
    <row r="66" spans="1:9" ht="25.5" x14ac:dyDescent="0.2">
      <c r="A66" s="6"/>
      <c r="B66" s="25" t="s">
        <v>92</v>
      </c>
      <c r="C66" s="40" t="s">
        <v>108</v>
      </c>
      <c r="D66" s="22" t="s">
        <v>109</v>
      </c>
      <c r="E66" s="21" t="s">
        <v>4</v>
      </c>
      <c r="F66" s="32">
        <v>734.99</v>
      </c>
      <c r="G66" s="22" t="s">
        <v>102</v>
      </c>
      <c r="H66" s="40" t="s">
        <v>103</v>
      </c>
      <c r="I66" s="15" t="s">
        <v>149</v>
      </c>
    </row>
    <row r="67" spans="1:9" x14ac:dyDescent="0.2">
      <c r="A67" s="5"/>
      <c r="B67" s="23" t="s">
        <v>110</v>
      </c>
      <c r="C67" s="39"/>
      <c r="D67" s="20"/>
      <c r="E67" s="19"/>
      <c r="F67" s="31">
        <v>900</v>
      </c>
      <c r="G67" s="20"/>
      <c r="H67" s="39"/>
      <c r="I67" s="24"/>
    </row>
    <row r="68" spans="1:9" ht="38.25" x14ac:dyDescent="0.2">
      <c r="A68" s="6"/>
      <c r="B68" s="25" t="s">
        <v>110</v>
      </c>
      <c r="C68" s="40" t="s">
        <v>111</v>
      </c>
      <c r="D68" s="22" t="s">
        <v>112</v>
      </c>
      <c r="E68" s="21" t="s">
        <v>19</v>
      </c>
      <c r="F68" s="32">
        <v>900</v>
      </c>
      <c r="G68" s="22" t="s">
        <v>113</v>
      </c>
      <c r="H68" s="40" t="s">
        <v>114</v>
      </c>
      <c r="I68" s="15" t="s">
        <v>149</v>
      </c>
    </row>
    <row r="69" spans="1:9" x14ac:dyDescent="0.2">
      <c r="A69" s="5"/>
      <c r="B69" s="23" t="s">
        <v>115</v>
      </c>
      <c r="C69" s="39"/>
      <c r="D69" s="20"/>
      <c r="E69" s="19"/>
      <c r="F69" s="31">
        <v>846.06000000000006</v>
      </c>
      <c r="G69" s="20"/>
      <c r="H69" s="39"/>
      <c r="I69" s="24"/>
    </row>
    <row r="70" spans="1:9" x14ac:dyDescent="0.2">
      <c r="A70" s="6"/>
      <c r="B70" s="25" t="s">
        <v>115</v>
      </c>
      <c r="C70" s="40" t="s">
        <v>61</v>
      </c>
      <c r="D70" s="22" t="s">
        <v>62</v>
      </c>
      <c r="E70" s="21" t="s">
        <v>4</v>
      </c>
      <c r="F70" s="32">
        <v>539.57000000000005</v>
      </c>
      <c r="G70" s="22" t="s">
        <v>63</v>
      </c>
      <c r="H70" s="40" t="s">
        <v>64</v>
      </c>
      <c r="I70" s="15" t="s">
        <v>149</v>
      </c>
    </row>
    <row r="71" spans="1:9" x14ac:dyDescent="0.2">
      <c r="A71" s="6"/>
      <c r="B71" s="25" t="s">
        <v>115</v>
      </c>
      <c r="C71" s="40" t="s">
        <v>116</v>
      </c>
      <c r="D71" s="22" t="s">
        <v>117</v>
      </c>
      <c r="E71" s="21" t="s">
        <v>118</v>
      </c>
      <c r="F71" s="32">
        <v>306.49</v>
      </c>
      <c r="G71" s="22" t="s">
        <v>35</v>
      </c>
      <c r="H71" s="40" t="s">
        <v>36</v>
      </c>
      <c r="I71" s="15" t="s">
        <v>156</v>
      </c>
    </row>
    <row r="72" spans="1:9" x14ac:dyDescent="0.2">
      <c r="A72" s="5"/>
      <c r="B72" s="23" t="s">
        <v>119</v>
      </c>
      <c r="C72" s="39"/>
      <c r="D72" s="20"/>
      <c r="E72" s="19"/>
      <c r="F72" s="31">
        <v>41512.910000000003</v>
      </c>
      <c r="G72" s="20"/>
      <c r="H72" s="39"/>
      <c r="I72" s="24"/>
    </row>
    <row r="73" spans="1:9" x14ac:dyDescent="0.2">
      <c r="A73" s="6"/>
      <c r="B73" s="25" t="s">
        <v>119</v>
      </c>
      <c r="C73" s="40" t="s">
        <v>120</v>
      </c>
      <c r="D73" s="22" t="s">
        <v>121</v>
      </c>
      <c r="E73" s="21" t="s">
        <v>4</v>
      </c>
      <c r="F73" s="32">
        <v>8.3800000000000008</v>
      </c>
      <c r="G73" s="22" t="s">
        <v>122</v>
      </c>
      <c r="H73" s="40" t="s">
        <v>123</v>
      </c>
      <c r="I73" s="15" t="s">
        <v>148</v>
      </c>
    </row>
    <row r="74" spans="1:9" x14ac:dyDescent="0.2">
      <c r="A74" s="6"/>
      <c r="B74" s="25" t="s">
        <v>119</v>
      </c>
      <c r="C74" s="40" t="s">
        <v>124</v>
      </c>
      <c r="D74" s="22" t="s">
        <v>125</v>
      </c>
      <c r="E74" s="21" t="s">
        <v>4</v>
      </c>
      <c r="F74" s="32">
        <v>102.03</v>
      </c>
      <c r="G74" s="22" t="s">
        <v>126</v>
      </c>
      <c r="H74" s="40" t="s">
        <v>127</v>
      </c>
      <c r="I74" s="15" t="s">
        <v>148</v>
      </c>
    </row>
    <row r="75" spans="1:9" x14ac:dyDescent="0.2">
      <c r="A75" s="6"/>
      <c r="B75" s="25" t="s">
        <v>119</v>
      </c>
      <c r="C75" s="40" t="s">
        <v>12</v>
      </c>
      <c r="D75" s="22" t="s">
        <v>13</v>
      </c>
      <c r="E75" s="21" t="s">
        <v>14</v>
      </c>
      <c r="F75" s="32">
        <v>3.92</v>
      </c>
      <c r="G75" s="22" t="s">
        <v>15</v>
      </c>
      <c r="H75" s="40" t="s">
        <v>16</v>
      </c>
      <c r="I75" s="15" t="s">
        <v>148</v>
      </c>
    </row>
    <row r="76" spans="1:9" ht="38.25" x14ac:dyDescent="0.2">
      <c r="A76" s="6"/>
      <c r="B76" s="25" t="s">
        <v>119</v>
      </c>
      <c r="C76" s="40" t="s">
        <v>17</v>
      </c>
      <c r="D76" s="22" t="s">
        <v>18</v>
      </c>
      <c r="E76" s="21" t="s">
        <v>19</v>
      </c>
      <c r="F76" s="32">
        <v>74.66</v>
      </c>
      <c r="G76" s="22" t="s">
        <v>20</v>
      </c>
      <c r="H76" s="40" t="s">
        <v>21</v>
      </c>
      <c r="I76" s="15" t="s">
        <v>148</v>
      </c>
    </row>
    <row r="77" spans="1:9" x14ac:dyDescent="0.2">
      <c r="A77" s="6"/>
      <c r="B77" s="25" t="s">
        <v>119</v>
      </c>
      <c r="C77" s="40" t="s">
        <v>22</v>
      </c>
      <c r="D77" s="22" t="s">
        <v>23</v>
      </c>
      <c r="E77" s="21" t="s">
        <v>4</v>
      </c>
      <c r="F77" s="32">
        <v>1.66</v>
      </c>
      <c r="G77" s="22" t="s">
        <v>24</v>
      </c>
      <c r="H77" s="40" t="s">
        <v>25</v>
      </c>
      <c r="I77" s="15" t="s">
        <v>148</v>
      </c>
    </row>
    <row r="78" spans="1:9" ht="38.25" x14ac:dyDescent="0.2">
      <c r="A78" s="6"/>
      <c r="B78" s="25" t="s">
        <v>119</v>
      </c>
      <c r="C78" s="40" t="s">
        <v>128</v>
      </c>
      <c r="D78" s="22" t="s">
        <v>129</v>
      </c>
      <c r="E78" s="21" t="s">
        <v>130</v>
      </c>
      <c r="F78" s="32">
        <v>41322.26</v>
      </c>
      <c r="G78" s="22" t="s">
        <v>131</v>
      </c>
      <c r="H78" s="40" t="s">
        <v>132</v>
      </c>
      <c r="I78" s="15" t="s">
        <v>148</v>
      </c>
    </row>
    <row r="79" spans="1:9" x14ac:dyDescent="0.2">
      <c r="A79" s="5"/>
      <c r="B79" s="23" t="s">
        <v>133</v>
      </c>
      <c r="C79" s="39"/>
      <c r="D79" s="20"/>
      <c r="E79" s="19"/>
      <c r="F79" s="31">
        <v>12430.060000000001</v>
      </c>
      <c r="G79" s="20"/>
      <c r="H79" s="39"/>
      <c r="I79" s="24"/>
    </row>
    <row r="80" spans="1:9" ht="25.5" x14ac:dyDescent="0.2">
      <c r="A80" s="6"/>
      <c r="B80" s="25" t="s">
        <v>133</v>
      </c>
      <c r="C80" s="40" t="s">
        <v>134</v>
      </c>
      <c r="D80" s="22" t="s">
        <v>135</v>
      </c>
      <c r="E80" s="21" t="s">
        <v>136</v>
      </c>
      <c r="F80" s="32">
        <v>8750.36</v>
      </c>
      <c r="G80" s="22" t="s">
        <v>137</v>
      </c>
      <c r="H80" s="40" t="s">
        <v>138</v>
      </c>
      <c r="I80" s="15" t="s">
        <v>148</v>
      </c>
    </row>
    <row r="81" spans="1:9" ht="25.5" x14ac:dyDescent="0.2">
      <c r="A81" s="6"/>
      <c r="B81" s="25" t="s">
        <v>133</v>
      </c>
      <c r="C81" s="40" t="s">
        <v>134</v>
      </c>
      <c r="D81" s="22" t="s">
        <v>135</v>
      </c>
      <c r="E81" s="21" t="s">
        <v>136</v>
      </c>
      <c r="F81" s="32">
        <v>3679.7</v>
      </c>
      <c r="G81" s="22" t="s">
        <v>137</v>
      </c>
      <c r="H81" s="40" t="s">
        <v>138</v>
      </c>
      <c r="I81" s="15" t="s">
        <v>148</v>
      </c>
    </row>
    <row r="82" spans="1:9" ht="13.5" thickBot="1" x14ac:dyDescent="0.25">
      <c r="A82" s="7"/>
      <c r="B82" s="26"/>
      <c r="C82" s="41"/>
      <c r="D82" s="28"/>
      <c r="E82" s="27"/>
      <c r="F82" s="33">
        <f>F79+F72+F69+F67+F59+F57+F53+F45+F34+F32+F29+F27+F24+F22+F13</f>
        <v>141227.84999999998</v>
      </c>
      <c r="G82" s="28"/>
      <c r="H82" s="41"/>
      <c r="I82" s="29"/>
    </row>
    <row r="83" spans="1:9" x14ac:dyDescent="0.2">
      <c r="A83" s="8"/>
      <c r="B83" s="16"/>
      <c r="C83" s="42"/>
      <c r="D83" s="18"/>
      <c r="E83" s="17"/>
      <c r="F83" s="34"/>
      <c r="G83" s="18"/>
      <c r="H83" s="42"/>
      <c r="I83" s="17"/>
    </row>
    <row r="85" spans="1:9" x14ac:dyDescent="0.2">
      <c r="B85" s="3" t="s">
        <v>160</v>
      </c>
    </row>
    <row r="86" spans="1:9" x14ac:dyDescent="0.2">
      <c r="B86" s="3" t="s">
        <v>161</v>
      </c>
    </row>
    <row r="87" spans="1:9" x14ac:dyDescent="0.2">
      <c r="B87" s="3" t="s">
        <v>162</v>
      </c>
    </row>
  </sheetData>
  <mergeCells count="1">
    <mergeCell ref="A8:I8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cp:lastPrinted>2026-01-21T11:50:35Z</cp:lastPrinted>
  <dcterms:created xsi:type="dcterms:W3CDTF">2026-01-20T10:10:31Z</dcterms:created>
  <dcterms:modified xsi:type="dcterms:W3CDTF">2026-01-21T11:50:44Z</dcterms:modified>
</cp:coreProperties>
</file>