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po datumima" sheetId="1" r:id="rId1"/>
  </sheets>
  <definedNames>
    <definedName name="_xlnm.Print_Area" localSheetId="0">'po datumima'!$A$1:$I$88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F28" i="1"/>
</calcChain>
</file>

<file path=xl/sharedStrings.xml><?xml version="1.0" encoding="utf-8"?>
<sst xmlns="http://schemas.openxmlformats.org/spreadsheetml/2006/main" count="400" uniqueCount="163">
  <si>
    <t>OIB: 31143806057</t>
  </si>
  <si>
    <t>03.03.2026</t>
  </si>
  <si>
    <t xml:space="preserve">Terrakom d.o.o.                                                                 </t>
  </si>
  <si>
    <t>29050776382</t>
  </si>
  <si>
    <t xml:space="preserve">Zagreb                                                      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</si>
  <si>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</si>
  <si>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</si>
  <si>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DUO PEKA Biograd d.o.o.                                                         </t>
  </si>
  <si>
    <t>42178063897</t>
  </si>
  <si>
    <t xml:space="preserve">Biograd na moru                                             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</si>
  <si>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</si>
  <si>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</si>
  <si>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>04.03.2026</t>
  </si>
  <si>
    <t xml:space="preserve">NARODNE NOVINE d.d.                                                             </t>
  </si>
  <si>
    <t>64546066176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</si>
  <si>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</si>
  <si>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</si>
  <si>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</si>
  <si>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</si>
  <si>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ADRIATICINFO d.o.o.                                                             </t>
  </si>
  <si>
    <t>18445912889</t>
  </si>
  <si>
    <t xml:space="preserve">Zadar                                                       </t>
  </si>
  <si>
    <t xml:space="preserve">32321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</si>
  <si>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</si>
  <si>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 xml:space="preserve">DANKO JURLINA DIM.OBRT                                                          </t>
  </si>
  <si>
    <t>49980852277</t>
  </si>
  <si>
    <t xml:space="preserve">Poljica                                                     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</si>
  <si>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</si>
  <si>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</si>
  <si>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</si>
  <si>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</si>
  <si>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</si>
  <si>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</si>
  <si>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</si>
  <si>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In Rebus društvo s ograničenom odgovornošću za informatičke usluge, turistička a</t>
  </si>
  <si>
    <t>91591564577</t>
  </si>
  <si>
    <t xml:space="preserve">HRVATSKI SAVEZ UČENIČKIH ZADRUGA                                                </t>
  </si>
  <si>
    <t>45052309127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</si>
  <si>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</si>
  <si>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</si>
  <si>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>06.03.2026</t>
  </si>
  <si>
    <t xml:space="preserve">PEVEX d.d.                                                                      </t>
  </si>
  <si>
    <t>73660371074</t>
  </si>
  <si>
    <t xml:space="preserve">Sesvete                                                     </t>
  </si>
  <si>
    <t xml:space="preserve">32241     </t>
  </si>
  <si>
    <t xml:space="preserve">Materijal i dijelovi za tekuće i investicijsko održavanje građ.objekata                                                                                                                                 </t>
  </si>
  <si>
    <t xml:space="preserve">           </t>
  </si>
  <si>
    <t xml:space="preserve">                                                            </t>
  </si>
  <si>
    <t xml:space="preserve">04211     </t>
  </si>
  <si>
    <t xml:space="preserve">Sitan inventar u upotrebi                                                                                                                                                                               </t>
  </si>
  <si>
    <t>09.03.2026</t>
  </si>
  <si>
    <t/>
  </si>
  <si>
    <t xml:space="preserve">31321     </t>
  </si>
  <si>
    <t xml:space="preserve">Doprinosi za obvezno zdravstveno osiguranje (na plaću)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</si>
  <si>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</si>
  <si>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</si>
  <si>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</si>
  <si>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</si>
  <si>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</si>
  <si>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nezapošlj.osoba s invaliditetom                                                                                                                                         </t>
  </si>
  <si>
    <t xml:space="preserve">IKEA Hrvatska d.o.o. za trgovinu                                                </t>
  </si>
  <si>
    <t>21523879111</t>
  </si>
  <si>
    <t xml:space="preserve">Sesvete-Kraljevac                                           </t>
  </si>
  <si>
    <t xml:space="preserve">42212     </t>
  </si>
  <si>
    <t xml:space="preserve">Uredski namještaj                                                                                                                                                                                       </t>
  </si>
  <si>
    <t>11.03.2026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</si>
  <si>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</si>
  <si>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</si>
  <si>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Polača                                                      </t>
  </si>
  <si>
    <t xml:space="preserve">GRAĐEVINSKI KONZALTING d.o.o. za građenje i usluge                              </t>
  </si>
  <si>
    <t>38390548049</t>
  </si>
  <si>
    <t xml:space="preserve">Sukošan                                                     </t>
  </si>
  <si>
    <t xml:space="preserve">42641     </t>
  </si>
  <si>
    <t xml:space="preserve">Ostala nematerijalna proizvedena imovina - izada projek.dokumentacije                                                                                                                                   </t>
  </si>
  <si>
    <t>12.03.2026</t>
  </si>
  <si>
    <t xml:space="preserve">HEP OPSKRBA d.o.o. ZAGREB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</si>
  <si>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</si>
  <si>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</si>
  <si>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</si>
  <si>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13.03.2026</t>
  </si>
  <si>
    <t xml:space="preserve">Ille-Service HR d.o.o.                                                          </t>
  </si>
  <si>
    <t>49069508983</t>
  </si>
  <si>
    <t xml:space="preserve">Cestica                                                     </t>
  </si>
  <si>
    <t xml:space="preserve">Vatropromet društvo s ograničenom odgovornošću za usluge, trgovinu i uvoz-izvoz </t>
  </si>
  <si>
    <t>57189591567</t>
  </si>
  <si>
    <t xml:space="preserve">Lučko - Zagreb                                              </t>
  </si>
  <si>
    <t xml:space="preserve">LUKŠIJA                                                                         </t>
  </si>
  <si>
    <t>16125246580</t>
  </si>
  <si>
    <t xml:space="preserve">KOMUNALAC d.o.o.                                                                </t>
  </si>
  <si>
    <t>79399174783</t>
  </si>
  <si>
    <t xml:space="preserve">Biograd na Moru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</si>
  <si>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</si>
  <si>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</si>
  <si>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BENKOVIĆ d.o.o.  BENKOVAC                                                       </t>
  </si>
  <si>
    <t>11321589428</t>
  </si>
  <si>
    <t xml:space="preserve">Benkovac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</si>
  <si>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</si>
  <si>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</si>
  <si>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OPĆINA POLAČA                                                                   </t>
  </si>
  <si>
    <t>48200439807</t>
  </si>
  <si>
    <t xml:space="preserve">Hrvatska zajednica osnovnih škola                                               </t>
  </si>
  <si>
    <t>78661516143</t>
  </si>
  <si>
    <t>17.03.2026</t>
  </si>
  <si>
    <t>23.03.2026</t>
  </si>
  <si>
    <t xml:space="preserve">VUKIĆ ISKOPI, vl. Jurica Vukić                                                  </t>
  </si>
  <si>
    <t>00311667125</t>
  </si>
  <si>
    <t xml:space="preserve">INSTAL MONT, obrt                                                               </t>
  </si>
  <si>
    <t>68396194921</t>
  </si>
  <si>
    <t>27.03.2026</t>
  </si>
  <si>
    <t xml:space="preserve">HP-HRVATSKA POŠTA D.D.                                                          </t>
  </si>
  <si>
    <t>87311810356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</si>
  <si>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</si>
  <si>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</si>
  <si>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GAŠPAR T.U.O. vl. Ivan Gašpar                                                   </t>
  </si>
  <si>
    <t>41229092905</t>
  </si>
  <si>
    <t xml:space="preserve">GRAD BENKOVAC                                                                   </t>
  </si>
  <si>
    <t>83821313660</t>
  </si>
  <si>
    <t xml:space="preserve">O.M. SUPPORT D.O.O.                                                             </t>
  </si>
  <si>
    <t>23071028130</t>
  </si>
  <si>
    <t xml:space="preserve">ZAGREB                                                      </t>
  </si>
  <si>
    <t xml:space="preserve">FINA d.d                                                                        </t>
  </si>
  <si>
    <t>85821130368</t>
  </si>
  <si>
    <t xml:space="preserve">34312     </t>
  </si>
  <si>
    <t xml:space="preserve">Usluge platnog prometa                                                                                                                                                                                  </t>
  </si>
  <si>
    <t>30.03.2026</t>
  </si>
  <si>
    <t>31.03.2026</t>
  </si>
  <si>
    <t xml:space="preserve">31219     </t>
  </si>
  <si>
    <t xml:space="preserve">Ostali nenavedeni rashodi za zaposlene                                                                                                                                                                  </t>
  </si>
  <si>
    <t xml:space="preserve">STARI VELIM STANKOVCI                                                           </t>
  </si>
  <si>
    <t>31042549330</t>
  </si>
  <si>
    <t xml:space="preserve">Stankovci                                                   </t>
  </si>
  <si>
    <t xml:space="preserve">32353     </t>
  </si>
  <si>
    <t xml:space="preserve">Zakupnine i najamnine za opremu (prijevoz učenika)                                                                                                                                                      </t>
  </si>
  <si>
    <t xml:space="preserve">FRANJA d.o.o. za graditeljstvo i poslovne usluge                                </t>
  </si>
  <si>
    <t>24279513233</t>
  </si>
  <si>
    <t xml:space="preserve">Nin                                                         </t>
  </si>
  <si>
    <t xml:space="preserve">45111     </t>
  </si>
  <si>
    <t xml:space="preserve">Dodatna ulaganja na građevinskim objektima                                                                                                                                                              </t>
  </si>
  <si>
    <t>IZVJEŠĆE O TROŠENJU SREDSTAVA ZA OŽUJAK 2026.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</si>
  <si>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</si>
  <si>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</si>
  <si>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</si>
  <si>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</si>
  <si>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</si>
  <si>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</si>
  <si>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</si>
  <si>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</si>
  <si>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</si>
  <si>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</si>
  <si>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Email: ured@os-polaca.skole.hr</t>
  </si>
  <si>
    <t>Zadarska županija</t>
  </si>
  <si>
    <t xml:space="preserve">MZO - Plaće OŠ           </t>
  </si>
  <si>
    <t xml:space="preserve">Višak Županija </t>
  </si>
  <si>
    <t xml:space="preserve">Zadarska županija                 </t>
  </si>
  <si>
    <t>Zadarska županija - Javne potrebe</t>
  </si>
  <si>
    <t xml:space="preserve">Zadarska županija   </t>
  </si>
  <si>
    <t>MZO - Prehrana za učenike</t>
  </si>
  <si>
    <t>Datum izvješća: 13. travnja 2026.</t>
  </si>
  <si>
    <t xml:space="preserve">Voditelj računovodstva: Marica Peraić, mag.oec.                  </t>
  </si>
  <si>
    <t xml:space="preserve">Odgovorna osoba: MATE BOBANOVIĆ, prof.                    </t>
  </si>
  <si>
    <t>ZŽ- Prihodi za posebne namjene</t>
  </si>
  <si>
    <t xml:space="preserve">ZŽ- Prihodi za posebne namjene </t>
  </si>
  <si>
    <t xml:space="preserve">MZO - Prehrana za učenike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</si>
</sst>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0" xfId="0" applyFont="1" applyFill="1"/>
    <xf numFmtId="0" fontId="3" fillId="3" borderId="1" xfId="0" applyFont="1" applyFill="1" applyBorder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3" fillId="0" borderId="5" xfId="0" applyFont="1" applyBorder="1"/>
    <xf numFmtId="49" fontId="3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1" fillId="0" borderId="6" xfId="0" applyNumberFormat="1" applyFont="1" applyBorder="1"/>
    <xf numFmtId="0" fontId="1" fillId="0" borderId="7" xfId="0" applyFont="1" applyBorder="1"/>
    <xf numFmtId="164" fontId="3" fillId="2" borderId="8" xfId="0" applyNumberFormat="1" applyFont="1" applyFill="1" applyBorder="1"/>
    <xf numFmtId="0" fontId="3" fillId="2" borderId="9" xfId="0" applyFont="1" applyFill="1" applyBorder="1"/>
    <xf numFmtId="49" fontId="3" fillId="2" borderId="9" xfId="0" applyNumberFormat="1" applyFont="1" applyFill="1" applyBorder="1"/>
    <xf numFmtId="0" fontId="3" fillId="2" borderId="10" xfId="0" applyFont="1" applyFill="1" applyBorder="1"/>
    <xf numFmtId="0" fontId="6" fillId="3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3" fillId="2" borderId="9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8"/>
  <sheetViews>
    <sheetView tabSelected="1" topLeftCell="B64" workbookViewId="0">
      <selection activeCell="C22" sqref="C22"/>
    </sheetView>
  </sheetViews>
  <sheetFormatPr defaultRowHeight="12.75" x14ac:dyDescent="0.2"/>
  <cols>
    <col min="1" max="1" width="3.7109375" style="10" customWidth="1"/>
    <col min="2" max="2" width="12.7109375" style="2" customWidth="1"/>
    <col min="3" max="3" width="26.28515625" style="15" customWidth="1"/>
    <col min="4" max="4" width="12.7109375" style="3" customWidth="1"/>
    <col min="5" max="5" width="14.85546875" style="1" customWidth="1"/>
    <col min="6" max="6" width="12.7109375" style="33" customWidth="1"/>
    <col min="7" max="7" width="6.7109375" style="3" customWidth="1"/>
    <col min="8" max="8" width="32.28515625" style="15" customWidth="1"/>
    <col min="9" max="9" width="27.5703125" style="1" customWidth="1"/>
    <col min="10" max="16384" width="9.140625" style="1"/>
  </cols>
  <sheetData>
    <row r="2" spans="1:9" ht="15.75" x14ac:dyDescent="0.25">
      <c r="A2" s="9"/>
      <c r="B2" s="9" t="s">
        <v>147</v>
      </c>
      <c r="C2" s="14"/>
      <c r="D2" s="15"/>
    </row>
    <row r="3" spans="1:9" ht="15.75" x14ac:dyDescent="0.25">
      <c r="A3" s="9"/>
      <c r="B3" s="9" t="s">
        <v>148</v>
      </c>
      <c r="C3" s="14"/>
      <c r="D3" s="15"/>
    </row>
    <row r="4" spans="1:9" ht="15.75" x14ac:dyDescent="0.25">
      <c r="A4" s="9"/>
      <c r="B4" s="9" t="s">
        <v>0</v>
      </c>
      <c r="C4" s="14"/>
      <c r="D4" s="15"/>
    </row>
    <row r="5" spans="1:9" ht="15.75" x14ac:dyDescent="0.25">
      <c r="A5" s="9"/>
      <c r="B5" s="9" t="s">
        <v>149</v>
      </c>
      <c r="C5" s="14"/>
      <c r="D5" s="15"/>
    </row>
    <row r="7" spans="1:9" ht="18.75" x14ac:dyDescent="0.3">
      <c r="A7" s="32" t="s">
        <v>138</v>
      </c>
      <c r="B7" s="32"/>
      <c r="C7" s="32"/>
      <c r="D7" s="32"/>
      <c r="E7" s="32"/>
      <c r="F7" s="32"/>
      <c r="G7" s="32"/>
      <c r="H7" s="32"/>
      <c r="I7" s="32"/>
    </row>
    <row r="10" spans="1:9" ht="13.5" thickBot="1" x14ac:dyDescent="0.25"/>
    <row r="11" spans="1:9" ht="38.25" x14ac:dyDescent="0.2">
      <c r="A11" s="11"/>
      <c r="B11" s="4" t="s">
        <v>139</v>
      </c>
      <c r="C11" s="5" t="s">
        <v>140</v>
      </c>
      <c r="D11" s="6" t="s">
        <v>141</v>
      </c>
      <c r="E11" s="5" t="s">
        <v>142</v>
      </c>
      <c r="F11" s="7" t="s">
        <v>143</v>
      </c>
      <c r="G11" s="6" t="s">
        <v>144</v>
      </c>
      <c r="H11" s="5" t="s">
        <v>145</v>
      </c>
      <c r="I11" s="8" t="s">
        <v>146</v>
      </c>
    </row>
    <row r="12" spans="1:9" x14ac:dyDescent="0.2">
      <c r="A12" s="12"/>
      <c r="B12" s="23" t="s">
        <v>1</v>
      </c>
      <c r="C12" s="38"/>
      <c r="D12" s="20"/>
      <c r="E12" s="19"/>
      <c r="F12" s="34">
        <v>2914.98</v>
      </c>
      <c r="G12" s="20"/>
      <c r="H12" s="38"/>
      <c r="I12" s="24"/>
    </row>
    <row r="13" spans="1:9" x14ac:dyDescent="0.2">
      <c r="A13" s="13"/>
      <c r="B13" s="25" t="s">
        <v>1</v>
      </c>
      <c r="C13" s="39" t="s">
        <v>2</v>
      </c>
      <c r="D13" s="22" t="s">
        <v>3</v>
      </c>
      <c r="E13" s="21" t="s">
        <v>4</v>
      </c>
      <c r="F13" s="35">
        <v>102.03</v>
      </c>
      <c r="G13" s="22" t="s">
        <v>5</v>
      </c>
      <c r="H13" s="39" t="s">
        <v>6</v>
      </c>
      <c r="I13" s="26" t="s">
        <v>150</v>
      </c>
    </row>
    <row r="14" spans="1:9" x14ac:dyDescent="0.2">
      <c r="A14" s="13"/>
      <c r="B14" s="25" t="s">
        <v>1</v>
      </c>
      <c r="C14" s="39" t="s">
        <v>7</v>
      </c>
      <c r="D14" s="22" t="s">
        <v>8</v>
      </c>
      <c r="E14" s="21" t="s">
        <v>9</v>
      </c>
      <c r="F14" s="35">
        <v>318.58999999999997</v>
      </c>
      <c r="G14" s="22" t="s">
        <v>10</v>
      </c>
      <c r="H14" s="39" t="s">
        <v>11</v>
      </c>
      <c r="I14" s="26" t="s">
        <v>156</v>
      </c>
    </row>
    <row r="15" spans="1:9" x14ac:dyDescent="0.2">
      <c r="A15" s="13"/>
      <c r="B15" s="25" t="s">
        <v>1</v>
      </c>
      <c r="C15" s="39" t="s">
        <v>7</v>
      </c>
      <c r="D15" s="22" t="s">
        <v>8</v>
      </c>
      <c r="E15" s="21" t="s">
        <v>9</v>
      </c>
      <c r="F15" s="35">
        <v>2494.36</v>
      </c>
      <c r="G15" s="22" t="s">
        <v>10</v>
      </c>
      <c r="H15" s="39" t="s">
        <v>11</v>
      </c>
      <c r="I15" s="26" t="s">
        <v>156</v>
      </c>
    </row>
    <row r="16" spans="1:9" x14ac:dyDescent="0.2">
      <c r="A16" s="12"/>
      <c r="B16" s="23" t="s">
        <v>12</v>
      </c>
      <c r="C16" s="38"/>
      <c r="D16" s="20"/>
      <c r="E16" s="19"/>
      <c r="F16" s="34">
        <v>830.14</v>
      </c>
      <c r="G16" s="20"/>
      <c r="H16" s="38"/>
      <c r="I16" s="24"/>
    </row>
    <row r="17" spans="1:9" x14ac:dyDescent="0.2">
      <c r="A17" s="13"/>
      <c r="B17" s="25" t="s">
        <v>12</v>
      </c>
      <c r="C17" s="39" t="s">
        <v>13</v>
      </c>
      <c r="D17" s="22" t="s">
        <v>14</v>
      </c>
      <c r="E17" s="21" t="s">
        <v>4</v>
      </c>
      <c r="F17" s="35">
        <v>80.88</v>
      </c>
      <c r="G17" s="22" t="s">
        <v>15</v>
      </c>
      <c r="H17" s="39" t="s">
        <v>16</v>
      </c>
      <c r="I17" s="26" t="s">
        <v>150</v>
      </c>
    </row>
    <row r="18" spans="1:9" x14ac:dyDescent="0.2">
      <c r="A18" s="13"/>
      <c r="B18" s="25" t="s">
        <v>12</v>
      </c>
      <c r="C18" s="39" t="s">
        <v>13</v>
      </c>
      <c r="D18" s="22" t="s">
        <v>14</v>
      </c>
      <c r="E18" s="21" t="s">
        <v>4</v>
      </c>
      <c r="F18" s="35">
        <v>200.75</v>
      </c>
      <c r="G18" s="22" t="s">
        <v>17</v>
      </c>
      <c r="H18" s="39" t="s">
        <v>18</v>
      </c>
      <c r="I18" s="26" t="s">
        <v>150</v>
      </c>
    </row>
    <row r="19" spans="1:9" ht="25.5" x14ac:dyDescent="0.2">
      <c r="A19" s="13"/>
      <c r="B19" s="25" t="s">
        <v>12</v>
      </c>
      <c r="C19" s="39" t="s">
        <v>19</v>
      </c>
      <c r="D19" s="22" t="s">
        <v>20</v>
      </c>
      <c r="E19" s="21" t="s">
        <v>21</v>
      </c>
      <c r="F19" s="35">
        <v>50</v>
      </c>
      <c r="G19" s="22" t="s">
        <v>22</v>
      </c>
      <c r="H19" s="39" t="s">
        <v>23</v>
      </c>
      <c r="I19" s="26" t="s">
        <v>150</v>
      </c>
    </row>
    <row r="20" spans="1:9" x14ac:dyDescent="0.2">
      <c r="A20" s="13"/>
      <c r="B20" s="25" t="s">
        <v>12</v>
      </c>
      <c r="C20" s="39" t="s">
        <v>24</v>
      </c>
      <c r="D20" s="22" t="s">
        <v>25</v>
      </c>
      <c r="E20" s="21" t="s">
        <v>26</v>
      </c>
      <c r="F20" s="35">
        <v>276.5</v>
      </c>
      <c r="G20" s="22" t="s">
        <v>27</v>
      </c>
      <c r="H20" s="39" t="s">
        <v>28</v>
      </c>
      <c r="I20" s="26" t="s">
        <v>150</v>
      </c>
    </row>
    <row r="21" spans="1:9" x14ac:dyDescent="0.2">
      <c r="A21" s="13"/>
      <c r="B21" s="25" t="s">
        <v>12</v>
      </c>
      <c r="C21" s="39" t="s">
        <v>29</v>
      </c>
      <c r="D21" s="22" t="s">
        <v>30</v>
      </c>
      <c r="E21" s="21" t="s">
        <v>31</v>
      </c>
      <c r="F21" s="35">
        <v>66.36</v>
      </c>
      <c r="G21" s="22" t="s">
        <v>32</v>
      </c>
      <c r="H21" s="39" t="s">
        <v>33</v>
      </c>
      <c r="I21" s="26" t="s">
        <v>150</v>
      </c>
    </row>
    <row r="22" spans="1:9" ht="42" customHeight="1" x14ac:dyDescent="0.2">
      <c r="A22" s="13"/>
      <c r="B22" s="25" t="s">
        <v>12</v>
      </c>
      <c r="C22" s="39" t="s">
        <v>34</v>
      </c>
      <c r="D22" s="22" t="s">
        <v>35</v>
      </c>
      <c r="E22" s="21" t="s">
        <v>4</v>
      </c>
      <c r="F22" s="35">
        <v>130.65</v>
      </c>
      <c r="G22" s="22" t="s">
        <v>32</v>
      </c>
      <c r="H22" s="39" t="s">
        <v>33</v>
      </c>
      <c r="I22" s="26" t="s">
        <v>150</v>
      </c>
    </row>
    <row r="23" spans="1:9" ht="25.5" x14ac:dyDescent="0.2">
      <c r="A23" s="13"/>
      <c r="B23" s="25" t="s">
        <v>12</v>
      </c>
      <c r="C23" s="39" t="s">
        <v>36</v>
      </c>
      <c r="D23" s="22" t="s">
        <v>37</v>
      </c>
      <c r="E23" s="21" t="s">
        <v>4</v>
      </c>
      <c r="F23" s="35">
        <v>25</v>
      </c>
      <c r="G23" s="22" t="s">
        <v>38</v>
      </c>
      <c r="H23" s="39" t="s">
        <v>39</v>
      </c>
      <c r="I23" s="26" t="s">
        <v>150</v>
      </c>
    </row>
    <row r="24" spans="1:9" x14ac:dyDescent="0.2">
      <c r="A24" s="12"/>
      <c r="B24" s="23" t="s">
        <v>40</v>
      </c>
      <c r="C24" s="38"/>
      <c r="D24" s="20"/>
      <c r="E24" s="19"/>
      <c r="F24" s="34">
        <v>411.21</v>
      </c>
      <c r="G24" s="20"/>
      <c r="H24" s="38"/>
      <c r="I24" s="24"/>
    </row>
    <row r="25" spans="1:9" ht="25.5" x14ac:dyDescent="0.2">
      <c r="A25" s="13"/>
      <c r="B25" s="25" t="s">
        <v>40</v>
      </c>
      <c r="C25" s="39" t="s">
        <v>41</v>
      </c>
      <c r="D25" s="22" t="s">
        <v>42</v>
      </c>
      <c r="E25" s="21" t="s">
        <v>43</v>
      </c>
      <c r="F25" s="35">
        <v>67.31</v>
      </c>
      <c r="G25" s="22" t="s">
        <v>44</v>
      </c>
      <c r="H25" s="39" t="s">
        <v>45</v>
      </c>
      <c r="I25" s="26" t="s">
        <v>150</v>
      </c>
    </row>
    <row r="26" spans="1:9" ht="25.5" x14ac:dyDescent="0.2">
      <c r="A26" s="13"/>
      <c r="B26" s="25" t="s">
        <v>40</v>
      </c>
      <c r="C26" s="39"/>
      <c r="D26" s="22" t="s">
        <v>46</v>
      </c>
      <c r="E26" s="21" t="s">
        <v>47</v>
      </c>
      <c r="F26" s="35">
        <v>21</v>
      </c>
      <c r="G26" s="22" t="s">
        <v>44</v>
      </c>
      <c r="H26" s="39" t="s">
        <v>45</v>
      </c>
      <c r="I26" s="26" t="s">
        <v>150</v>
      </c>
    </row>
    <row r="27" spans="1:9" x14ac:dyDescent="0.2">
      <c r="A27" s="13"/>
      <c r="B27" s="25" t="s">
        <v>40</v>
      </c>
      <c r="C27" s="39" t="s">
        <v>41</v>
      </c>
      <c r="D27" s="22" t="s">
        <v>42</v>
      </c>
      <c r="E27" s="21" t="s">
        <v>43</v>
      </c>
      <c r="F27" s="35">
        <v>322.89999999999998</v>
      </c>
      <c r="G27" s="22" t="s">
        <v>48</v>
      </c>
      <c r="H27" s="39" t="s">
        <v>49</v>
      </c>
      <c r="I27" s="26" t="s">
        <v>150</v>
      </c>
    </row>
    <row r="28" spans="1:9" x14ac:dyDescent="0.2">
      <c r="A28" s="12"/>
      <c r="B28" s="23" t="s">
        <v>50</v>
      </c>
      <c r="C28" s="38"/>
      <c r="D28" s="20"/>
      <c r="E28" s="19"/>
      <c r="F28" s="34">
        <f>F29+F30+F31+F33+F32+F34+F35+F36+F37</f>
        <v>65567.7</v>
      </c>
      <c r="G28" s="20"/>
      <c r="H28" s="38"/>
      <c r="I28" s="24"/>
    </row>
    <row r="29" spans="1:9" ht="25.5" x14ac:dyDescent="0.2">
      <c r="A29" s="13"/>
      <c r="B29" s="25" t="s">
        <v>50</v>
      </c>
      <c r="C29" s="39"/>
      <c r="D29" s="22" t="s">
        <v>51</v>
      </c>
      <c r="E29" s="21"/>
      <c r="F29" s="35">
        <v>8246.7000000000007</v>
      </c>
      <c r="G29" s="22" t="s">
        <v>52</v>
      </c>
      <c r="H29" s="39" t="s">
        <v>53</v>
      </c>
      <c r="I29" s="26" t="s">
        <v>151</v>
      </c>
    </row>
    <row r="30" spans="1:9" x14ac:dyDescent="0.2">
      <c r="A30" s="13"/>
      <c r="B30" s="25" t="s">
        <v>50</v>
      </c>
      <c r="C30" s="39"/>
      <c r="D30" s="22" t="s">
        <v>51</v>
      </c>
      <c r="E30" s="21"/>
      <c r="F30" s="35">
        <v>7755.36</v>
      </c>
      <c r="G30" s="22" t="s">
        <v>54</v>
      </c>
      <c r="H30" s="39" t="s">
        <v>55</v>
      </c>
      <c r="I30" s="26" t="s">
        <v>151</v>
      </c>
    </row>
    <row r="31" spans="1:9" x14ac:dyDescent="0.2">
      <c r="A31" s="13"/>
      <c r="B31" s="25" t="s">
        <v>50</v>
      </c>
      <c r="C31" s="39"/>
      <c r="D31" s="22" t="s">
        <v>51</v>
      </c>
      <c r="E31" s="21"/>
      <c r="F31" s="35">
        <v>2608.2800000000002</v>
      </c>
      <c r="G31" s="22" t="s">
        <v>54</v>
      </c>
      <c r="H31" s="39" t="s">
        <v>55</v>
      </c>
      <c r="I31" s="26" t="s">
        <v>151</v>
      </c>
    </row>
    <row r="32" spans="1:9" x14ac:dyDescent="0.2">
      <c r="A32" s="13"/>
      <c r="B32" s="25" t="s">
        <v>50</v>
      </c>
      <c r="C32" s="39"/>
      <c r="D32" s="22" t="s">
        <v>51</v>
      </c>
      <c r="E32" s="21"/>
      <c r="F32" s="35">
        <v>3809.27</v>
      </c>
      <c r="G32" s="22" t="s">
        <v>54</v>
      </c>
      <c r="H32" s="39" t="s">
        <v>55</v>
      </c>
      <c r="I32" s="26" t="s">
        <v>151</v>
      </c>
    </row>
    <row r="33" spans="1:9" x14ac:dyDescent="0.2">
      <c r="A33" s="13"/>
      <c r="B33" s="25" t="s">
        <v>50</v>
      </c>
      <c r="C33" s="39"/>
      <c r="D33" s="22" t="s">
        <v>51</v>
      </c>
      <c r="E33" s="21"/>
      <c r="F33" s="35">
        <v>37992.36</v>
      </c>
      <c r="G33" s="22" t="s">
        <v>54</v>
      </c>
      <c r="H33" s="39" t="s">
        <v>55</v>
      </c>
      <c r="I33" s="26" t="s">
        <v>151</v>
      </c>
    </row>
    <row r="34" spans="1:9" x14ac:dyDescent="0.2">
      <c r="A34" s="13"/>
      <c r="B34" s="25" t="s">
        <v>50</v>
      </c>
      <c r="C34" s="39"/>
      <c r="D34" s="22" t="s">
        <v>51</v>
      </c>
      <c r="E34" s="21"/>
      <c r="F34" s="35">
        <v>2765.44</v>
      </c>
      <c r="G34" s="22" t="s">
        <v>56</v>
      </c>
      <c r="H34" s="39" t="s">
        <v>57</v>
      </c>
      <c r="I34" s="26" t="s">
        <v>151</v>
      </c>
    </row>
    <row r="35" spans="1:9" x14ac:dyDescent="0.2">
      <c r="A35" s="13"/>
      <c r="B35" s="25" t="s">
        <v>50</v>
      </c>
      <c r="C35" s="39"/>
      <c r="D35" s="22" t="s">
        <v>51</v>
      </c>
      <c r="E35" s="21"/>
      <c r="F35" s="35">
        <v>30.05</v>
      </c>
      <c r="G35" s="22" t="s">
        <v>56</v>
      </c>
      <c r="H35" s="39" t="s">
        <v>57</v>
      </c>
      <c r="I35" s="26" t="s">
        <v>151</v>
      </c>
    </row>
    <row r="36" spans="1:9" ht="25.5" x14ac:dyDescent="0.2">
      <c r="A36" s="13"/>
      <c r="B36" s="25" t="s">
        <v>50</v>
      </c>
      <c r="C36" s="39"/>
      <c r="D36" s="22" t="s">
        <v>51</v>
      </c>
      <c r="E36" s="21"/>
      <c r="F36" s="35">
        <v>210</v>
      </c>
      <c r="G36" s="22" t="s">
        <v>58</v>
      </c>
      <c r="H36" s="39" t="s">
        <v>59</v>
      </c>
      <c r="I36" s="26" t="s">
        <v>151</v>
      </c>
    </row>
    <row r="37" spans="1:9" x14ac:dyDescent="0.2">
      <c r="A37" s="13"/>
      <c r="B37" s="25" t="s">
        <v>50</v>
      </c>
      <c r="C37" s="39" t="s">
        <v>60</v>
      </c>
      <c r="D37" s="22" t="s">
        <v>61</v>
      </c>
      <c r="E37" s="21" t="s">
        <v>62</v>
      </c>
      <c r="F37" s="35">
        <v>2150.2399999999998</v>
      </c>
      <c r="G37" s="22" t="s">
        <v>63</v>
      </c>
      <c r="H37" s="39" t="s">
        <v>64</v>
      </c>
      <c r="I37" s="26" t="s">
        <v>152</v>
      </c>
    </row>
    <row r="38" spans="1:9" x14ac:dyDescent="0.2">
      <c r="A38" s="12"/>
      <c r="B38" s="23" t="s">
        <v>65</v>
      </c>
      <c r="C38" s="38"/>
      <c r="D38" s="20"/>
      <c r="E38" s="19"/>
      <c r="F38" s="34">
        <v>1615.73</v>
      </c>
      <c r="G38" s="20"/>
      <c r="H38" s="38"/>
      <c r="I38" s="24"/>
    </row>
    <row r="39" spans="1:9" ht="25.5" x14ac:dyDescent="0.2">
      <c r="A39" s="13"/>
      <c r="B39" s="25" t="s">
        <v>65</v>
      </c>
      <c r="C39" s="39"/>
      <c r="D39" s="22"/>
      <c r="E39" s="21"/>
      <c r="F39" s="35">
        <v>47.1</v>
      </c>
      <c r="G39" s="22" t="s">
        <v>66</v>
      </c>
      <c r="H39" s="39" t="s">
        <v>67</v>
      </c>
      <c r="I39" s="26" t="s">
        <v>154</v>
      </c>
    </row>
    <row r="40" spans="1:9" ht="25.5" x14ac:dyDescent="0.2">
      <c r="A40" s="13"/>
      <c r="B40" s="25" t="s">
        <v>65</v>
      </c>
      <c r="C40" s="39"/>
      <c r="D40" s="22"/>
      <c r="E40" s="21"/>
      <c r="F40" s="35">
        <v>47.7</v>
      </c>
      <c r="G40" s="22" t="s">
        <v>66</v>
      </c>
      <c r="H40" s="39" t="s">
        <v>67</v>
      </c>
      <c r="I40" s="26" t="s">
        <v>154</v>
      </c>
    </row>
    <row r="41" spans="1:9" ht="25.5" x14ac:dyDescent="0.2">
      <c r="A41" s="13"/>
      <c r="B41" s="25" t="s">
        <v>65</v>
      </c>
      <c r="C41" s="39"/>
      <c r="D41" s="22"/>
      <c r="E41" s="21"/>
      <c r="F41" s="35">
        <v>20.93</v>
      </c>
      <c r="G41" s="22" t="s">
        <v>66</v>
      </c>
      <c r="H41" s="39" t="s">
        <v>67</v>
      </c>
      <c r="I41" s="26" t="s">
        <v>154</v>
      </c>
    </row>
    <row r="42" spans="1:9" ht="25.5" x14ac:dyDescent="0.2">
      <c r="A42" s="13"/>
      <c r="B42" s="25" t="s">
        <v>65</v>
      </c>
      <c r="C42" s="39" t="s">
        <v>69</v>
      </c>
      <c r="D42" s="22" t="s">
        <v>70</v>
      </c>
      <c r="E42" s="21" t="s">
        <v>71</v>
      </c>
      <c r="F42" s="35">
        <v>1500</v>
      </c>
      <c r="G42" s="22" t="s">
        <v>72</v>
      </c>
      <c r="H42" s="39" t="s">
        <v>73</v>
      </c>
      <c r="I42" s="26" t="s">
        <v>155</v>
      </c>
    </row>
    <row r="43" spans="1:9" x14ac:dyDescent="0.2">
      <c r="A43" s="12"/>
      <c r="B43" s="23" t="s">
        <v>74</v>
      </c>
      <c r="C43" s="38"/>
      <c r="D43" s="20"/>
      <c r="E43" s="19"/>
      <c r="F43" s="34">
        <v>1962.6</v>
      </c>
      <c r="G43" s="20"/>
      <c r="H43" s="38"/>
      <c r="I43" s="24"/>
    </row>
    <row r="44" spans="1:9" ht="25.5" x14ac:dyDescent="0.2">
      <c r="A44" s="13"/>
      <c r="B44" s="25" t="s">
        <v>74</v>
      </c>
      <c r="C44" s="39"/>
      <c r="D44" s="22" t="s">
        <v>51</v>
      </c>
      <c r="E44" s="21"/>
      <c r="F44" s="35">
        <v>168.3</v>
      </c>
      <c r="G44" s="22" t="s">
        <v>52</v>
      </c>
      <c r="H44" s="39" t="s">
        <v>53</v>
      </c>
      <c r="I44" s="26" t="s">
        <v>153</v>
      </c>
    </row>
    <row r="45" spans="1:9" x14ac:dyDescent="0.2">
      <c r="A45" s="13"/>
      <c r="B45" s="25" t="s">
        <v>74</v>
      </c>
      <c r="C45" s="39"/>
      <c r="D45" s="22" t="s">
        <v>51</v>
      </c>
      <c r="E45" s="21"/>
      <c r="F45" s="35">
        <v>132</v>
      </c>
      <c r="G45" s="22" t="s">
        <v>54</v>
      </c>
      <c r="H45" s="39" t="s">
        <v>55</v>
      </c>
      <c r="I45" s="26" t="s">
        <v>153</v>
      </c>
    </row>
    <row r="46" spans="1:9" x14ac:dyDescent="0.2">
      <c r="A46" s="13"/>
      <c r="B46" s="25" t="s">
        <v>74</v>
      </c>
      <c r="C46" s="39"/>
      <c r="D46" s="22" t="s">
        <v>51</v>
      </c>
      <c r="E46" s="21"/>
      <c r="F46" s="35">
        <v>51</v>
      </c>
      <c r="G46" s="22" t="s">
        <v>54</v>
      </c>
      <c r="H46" s="39" t="s">
        <v>55</v>
      </c>
      <c r="I46" s="26" t="s">
        <v>153</v>
      </c>
    </row>
    <row r="47" spans="1:9" x14ac:dyDescent="0.2">
      <c r="A47" s="13"/>
      <c r="B47" s="25" t="s">
        <v>74</v>
      </c>
      <c r="C47" s="39"/>
      <c r="D47" s="22" t="s">
        <v>51</v>
      </c>
      <c r="E47" s="21"/>
      <c r="F47" s="35">
        <v>47.4</v>
      </c>
      <c r="G47" s="22" t="s">
        <v>54</v>
      </c>
      <c r="H47" s="39" t="s">
        <v>55</v>
      </c>
      <c r="I47" s="26" t="s">
        <v>153</v>
      </c>
    </row>
    <row r="48" spans="1:9" x14ac:dyDescent="0.2">
      <c r="A48" s="13"/>
      <c r="B48" s="25" t="s">
        <v>74</v>
      </c>
      <c r="C48" s="39"/>
      <c r="D48" s="22" t="s">
        <v>51</v>
      </c>
      <c r="E48" s="21"/>
      <c r="F48" s="35">
        <v>789.6</v>
      </c>
      <c r="G48" s="22" t="s">
        <v>54</v>
      </c>
      <c r="H48" s="39" t="s">
        <v>55</v>
      </c>
      <c r="I48" s="26" t="s">
        <v>153</v>
      </c>
    </row>
    <row r="49" spans="1:9" x14ac:dyDescent="0.2">
      <c r="A49" s="13"/>
      <c r="B49" s="25" t="s">
        <v>74</v>
      </c>
      <c r="C49" s="39" t="s">
        <v>75</v>
      </c>
      <c r="D49" s="22" t="s">
        <v>76</v>
      </c>
      <c r="E49" s="21" t="s">
        <v>4</v>
      </c>
      <c r="F49" s="35">
        <v>774.3</v>
      </c>
      <c r="G49" s="22" t="s">
        <v>77</v>
      </c>
      <c r="H49" s="39" t="s">
        <v>78</v>
      </c>
      <c r="I49" s="26" t="s">
        <v>153</v>
      </c>
    </row>
    <row r="50" spans="1:9" x14ac:dyDescent="0.2">
      <c r="A50" s="12"/>
      <c r="B50" s="23" t="s">
        <v>79</v>
      </c>
      <c r="C50" s="38"/>
      <c r="D50" s="20"/>
      <c r="E50" s="19"/>
      <c r="F50" s="34">
        <v>553.40000000000009</v>
      </c>
      <c r="G50" s="20"/>
      <c r="H50" s="38"/>
      <c r="I50" s="24"/>
    </row>
    <row r="51" spans="1:9" x14ac:dyDescent="0.2">
      <c r="A51" s="13"/>
      <c r="B51" s="25" t="s">
        <v>79</v>
      </c>
      <c r="C51" s="39" t="s">
        <v>80</v>
      </c>
      <c r="D51" s="22" t="s">
        <v>81</v>
      </c>
      <c r="E51" s="21" t="s">
        <v>82</v>
      </c>
      <c r="F51" s="35">
        <v>203.39</v>
      </c>
      <c r="G51" s="22" t="s">
        <v>17</v>
      </c>
      <c r="H51" s="39" t="s">
        <v>18</v>
      </c>
      <c r="I51" s="26" t="s">
        <v>153</v>
      </c>
    </row>
    <row r="52" spans="1:9" ht="38.25" x14ac:dyDescent="0.2">
      <c r="A52" s="13"/>
      <c r="B52" s="25" t="s">
        <v>79</v>
      </c>
      <c r="C52" s="39" t="s">
        <v>83</v>
      </c>
      <c r="D52" s="22" t="s">
        <v>84</v>
      </c>
      <c r="E52" s="21" t="s">
        <v>85</v>
      </c>
      <c r="F52" s="35">
        <v>7.5</v>
      </c>
      <c r="G52" s="22" t="s">
        <v>44</v>
      </c>
      <c r="H52" s="39" t="s">
        <v>45</v>
      </c>
      <c r="I52" s="26" t="s">
        <v>153</v>
      </c>
    </row>
    <row r="53" spans="1:9" ht="25.5" x14ac:dyDescent="0.2">
      <c r="A53" s="13"/>
      <c r="B53" s="25" t="s">
        <v>79</v>
      </c>
      <c r="C53" s="39" t="s">
        <v>24</v>
      </c>
      <c r="D53" s="22" t="s">
        <v>25</v>
      </c>
      <c r="E53" s="21" t="s">
        <v>26</v>
      </c>
      <c r="F53" s="35">
        <v>100</v>
      </c>
      <c r="G53" s="22" t="s">
        <v>22</v>
      </c>
      <c r="H53" s="39" t="s">
        <v>23</v>
      </c>
      <c r="I53" s="26" t="s">
        <v>153</v>
      </c>
    </row>
    <row r="54" spans="1:9" ht="25.5" x14ac:dyDescent="0.2">
      <c r="A54" s="13"/>
      <c r="B54" s="25" t="s">
        <v>79</v>
      </c>
      <c r="C54" s="39" t="s">
        <v>19</v>
      </c>
      <c r="D54" s="22" t="s">
        <v>20</v>
      </c>
      <c r="E54" s="21" t="s">
        <v>21</v>
      </c>
      <c r="F54" s="35">
        <v>37.5</v>
      </c>
      <c r="G54" s="22" t="s">
        <v>22</v>
      </c>
      <c r="H54" s="39" t="s">
        <v>23</v>
      </c>
      <c r="I54" s="26" t="s">
        <v>153</v>
      </c>
    </row>
    <row r="55" spans="1:9" ht="25.5" x14ac:dyDescent="0.2">
      <c r="A55" s="13"/>
      <c r="B55" s="25" t="s">
        <v>79</v>
      </c>
      <c r="C55" s="39" t="s">
        <v>86</v>
      </c>
      <c r="D55" s="22" t="s">
        <v>87</v>
      </c>
      <c r="E55" s="21" t="s">
        <v>68</v>
      </c>
      <c r="F55" s="35">
        <v>26.63</v>
      </c>
      <c r="G55" s="22" t="s">
        <v>22</v>
      </c>
      <c r="H55" s="39" t="s">
        <v>23</v>
      </c>
      <c r="I55" s="26" t="s">
        <v>153</v>
      </c>
    </row>
    <row r="56" spans="1:9" x14ac:dyDescent="0.2">
      <c r="A56" s="13"/>
      <c r="B56" s="25" t="s">
        <v>79</v>
      </c>
      <c r="C56" s="39" t="s">
        <v>88</v>
      </c>
      <c r="D56" s="22" t="s">
        <v>89</v>
      </c>
      <c r="E56" s="21" t="s">
        <v>90</v>
      </c>
      <c r="F56" s="35">
        <v>19.22</v>
      </c>
      <c r="G56" s="22" t="s">
        <v>91</v>
      </c>
      <c r="H56" s="39" t="s">
        <v>92</v>
      </c>
      <c r="I56" s="26" t="s">
        <v>153</v>
      </c>
    </row>
    <row r="57" spans="1:9" x14ac:dyDescent="0.2">
      <c r="A57" s="13"/>
      <c r="B57" s="25" t="s">
        <v>79</v>
      </c>
      <c r="C57" s="39" t="s">
        <v>88</v>
      </c>
      <c r="D57" s="22" t="s">
        <v>89</v>
      </c>
      <c r="E57" s="21" t="s">
        <v>90</v>
      </c>
      <c r="F57" s="35">
        <v>3.91</v>
      </c>
      <c r="G57" s="22" t="s">
        <v>91</v>
      </c>
      <c r="H57" s="39" t="s">
        <v>92</v>
      </c>
      <c r="I57" s="26" t="s">
        <v>153</v>
      </c>
    </row>
    <row r="58" spans="1:9" x14ac:dyDescent="0.2">
      <c r="A58" s="13"/>
      <c r="B58" s="25" t="s">
        <v>79</v>
      </c>
      <c r="C58" s="39" t="s">
        <v>93</v>
      </c>
      <c r="D58" s="22" t="s">
        <v>94</v>
      </c>
      <c r="E58" s="21" t="s">
        <v>95</v>
      </c>
      <c r="F58" s="35">
        <v>24.13</v>
      </c>
      <c r="G58" s="22" t="s">
        <v>96</v>
      </c>
      <c r="H58" s="39" t="s">
        <v>97</v>
      </c>
      <c r="I58" s="26" t="s">
        <v>153</v>
      </c>
    </row>
    <row r="59" spans="1:9" x14ac:dyDescent="0.2">
      <c r="A59" s="13"/>
      <c r="B59" s="25" t="s">
        <v>79</v>
      </c>
      <c r="C59" s="39" t="s">
        <v>98</v>
      </c>
      <c r="D59" s="22" t="s">
        <v>99</v>
      </c>
      <c r="E59" s="21" t="s">
        <v>90</v>
      </c>
      <c r="F59" s="35">
        <v>61.12</v>
      </c>
      <c r="G59" s="22" t="s">
        <v>27</v>
      </c>
      <c r="H59" s="39" t="s">
        <v>28</v>
      </c>
      <c r="I59" s="26" t="s">
        <v>153</v>
      </c>
    </row>
    <row r="60" spans="1:9" ht="25.5" x14ac:dyDescent="0.2">
      <c r="A60" s="13"/>
      <c r="B60" s="25" t="s">
        <v>79</v>
      </c>
      <c r="C60" s="39" t="s">
        <v>100</v>
      </c>
      <c r="D60" s="22" t="s">
        <v>101</v>
      </c>
      <c r="E60" s="21" t="s">
        <v>4</v>
      </c>
      <c r="F60" s="35">
        <v>70</v>
      </c>
      <c r="G60" s="22" t="s">
        <v>38</v>
      </c>
      <c r="H60" s="39" t="s">
        <v>39</v>
      </c>
      <c r="I60" s="26" t="s">
        <v>153</v>
      </c>
    </row>
    <row r="61" spans="1:9" x14ac:dyDescent="0.2">
      <c r="A61" s="12"/>
      <c r="B61" s="23" t="s">
        <v>102</v>
      </c>
      <c r="C61" s="38"/>
      <c r="D61" s="20"/>
      <c r="E61" s="19"/>
      <c r="F61" s="34">
        <v>121.41</v>
      </c>
      <c r="G61" s="20"/>
      <c r="H61" s="38"/>
      <c r="I61" s="24"/>
    </row>
    <row r="62" spans="1:9" ht="25.5" x14ac:dyDescent="0.2">
      <c r="A62" s="13"/>
      <c r="B62" s="25" t="s">
        <v>102</v>
      </c>
      <c r="C62" s="39"/>
      <c r="D62" s="22"/>
      <c r="E62" s="21"/>
      <c r="F62" s="35">
        <v>121.41</v>
      </c>
      <c r="G62" s="22" t="s">
        <v>66</v>
      </c>
      <c r="H62" s="39" t="s">
        <v>67</v>
      </c>
      <c r="I62" s="26" t="s">
        <v>154</v>
      </c>
    </row>
    <row r="63" spans="1:9" x14ac:dyDescent="0.2">
      <c r="A63" s="12"/>
      <c r="B63" s="23" t="s">
        <v>103</v>
      </c>
      <c r="C63" s="38"/>
      <c r="D63" s="20"/>
      <c r="E63" s="19"/>
      <c r="F63" s="34">
        <v>2234.09</v>
      </c>
      <c r="G63" s="20"/>
      <c r="H63" s="38"/>
      <c r="I63" s="24"/>
    </row>
    <row r="64" spans="1:9" ht="25.5" x14ac:dyDescent="0.2">
      <c r="A64" s="13"/>
      <c r="B64" s="25" t="s">
        <v>103</v>
      </c>
      <c r="C64" s="39" t="s">
        <v>104</v>
      </c>
      <c r="D64" s="22" t="s">
        <v>105</v>
      </c>
      <c r="E64" s="21" t="s">
        <v>68</v>
      </c>
      <c r="F64" s="35">
        <v>1500</v>
      </c>
      <c r="G64" s="22" t="s">
        <v>22</v>
      </c>
      <c r="H64" s="39" t="s">
        <v>23</v>
      </c>
      <c r="I64" s="26" t="s">
        <v>161</v>
      </c>
    </row>
    <row r="65" spans="1:9" ht="25.5" x14ac:dyDescent="0.2">
      <c r="A65" s="13"/>
      <c r="B65" s="25" t="s">
        <v>103</v>
      </c>
      <c r="C65" s="39" t="s">
        <v>106</v>
      </c>
      <c r="D65" s="22" t="s">
        <v>107</v>
      </c>
      <c r="E65" s="21" t="s">
        <v>68</v>
      </c>
      <c r="F65" s="35">
        <v>734.09</v>
      </c>
      <c r="G65" s="22" t="s">
        <v>22</v>
      </c>
      <c r="H65" s="39" t="s">
        <v>23</v>
      </c>
      <c r="I65" s="26" t="s">
        <v>160</v>
      </c>
    </row>
    <row r="66" spans="1:9" x14ac:dyDescent="0.2">
      <c r="A66" s="12"/>
      <c r="B66" s="23" t="s">
        <v>108</v>
      </c>
      <c r="C66" s="38"/>
      <c r="D66" s="20"/>
      <c r="E66" s="19"/>
      <c r="F66" s="34">
        <v>847.51</v>
      </c>
      <c r="G66" s="20"/>
      <c r="H66" s="38"/>
      <c r="I66" s="24"/>
    </row>
    <row r="67" spans="1:9" x14ac:dyDescent="0.2">
      <c r="A67" s="13"/>
      <c r="B67" s="25" t="s">
        <v>108</v>
      </c>
      <c r="C67" s="39" t="s">
        <v>109</v>
      </c>
      <c r="D67" s="22" t="s">
        <v>110</v>
      </c>
      <c r="E67" s="21" t="s">
        <v>4</v>
      </c>
      <c r="F67" s="35">
        <v>16.72</v>
      </c>
      <c r="G67" s="22" t="s">
        <v>111</v>
      </c>
      <c r="H67" s="39" t="s">
        <v>112</v>
      </c>
      <c r="I67" s="26" t="s">
        <v>153</v>
      </c>
    </row>
    <row r="68" spans="1:9" ht="25.5" x14ac:dyDescent="0.2">
      <c r="A68" s="13"/>
      <c r="B68" s="25" t="s">
        <v>108</v>
      </c>
      <c r="C68" s="39" t="s">
        <v>113</v>
      </c>
      <c r="D68" s="22" t="s">
        <v>114</v>
      </c>
      <c r="E68" s="21" t="s">
        <v>9</v>
      </c>
      <c r="F68" s="35">
        <v>54</v>
      </c>
      <c r="G68" s="22" t="s">
        <v>22</v>
      </c>
      <c r="H68" s="39" t="s">
        <v>23</v>
      </c>
      <c r="I68" s="26" t="s">
        <v>153</v>
      </c>
    </row>
    <row r="69" spans="1:9" ht="25.5" x14ac:dyDescent="0.2">
      <c r="A69" s="13"/>
      <c r="B69" s="25" t="s">
        <v>108</v>
      </c>
      <c r="C69" s="39" t="s">
        <v>106</v>
      </c>
      <c r="D69" s="22" t="s">
        <v>107</v>
      </c>
      <c r="E69" s="21" t="s">
        <v>68</v>
      </c>
      <c r="F69" s="35">
        <v>515.91</v>
      </c>
      <c r="G69" s="22" t="s">
        <v>22</v>
      </c>
      <c r="H69" s="39" t="s">
        <v>23</v>
      </c>
      <c r="I69" s="26" t="s">
        <v>153</v>
      </c>
    </row>
    <row r="70" spans="1:9" x14ac:dyDescent="0.2">
      <c r="A70" s="13"/>
      <c r="B70" s="25" t="s">
        <v>108</v>
      </c>
      <c r="C70" s="39" t="s">
        <v>115</v>
      </c>
      <c r="D70" s="22" t="s">
        <v>116</v>
      </c>
      <c r="E70" s="21" t="s">
        <v>95</v>
      </c>
      <c r="F70" s="35">
        <v>31.51</v>
      </c>
      <c r="G70" s="22" t="s">
        <v>27</v>
      </c>
      <c r="H70" s="39" t="s">
        <v>28</v>
      </c>
      <c r="I70" s="26" t="s">
        <v>153</v>
      </c>
    </row>
    <row r="71" spans="1:9" x14ac:dyDescent="0.2">
      <c r="A71" s="13"/>
      <c r="B71" s="25" t="s">
        <v>108</v>
      </c>
      <c r="C71" s="39" t="s">
        <v>19</v>
      </c>
      <c r="D71" s="22" t="s">
        <v>20</v>
      </c>
      <c r="E71" s="21" t="s">
        <v>21</v>
      </c>
      <c r="F71" s="35">
        <v>132.71</v>
      </c>
      <c r="G71" s="22" t="s">
        <v>32</v>
      </c>
      <c r="H71" s="39" t="s">
        <v>33</v>
      </c>
      <c r="I71" s="26" t="s">
        <v>153</v>
      </c>
    </row>
    <row r="72" spans="1:9" x14ac:dyDescent="0.2">
      <c r="A72" s="13"/>
      <c r="B72" s="25" t="s">
        <v>108</v>
      </c>
      <c r="C72" s="39" t="s">
        <v>117</v>
      </c>
      <c r="D72" s="22" t="s">
        <v>118</v>
      </c>
      <c r="E72" s="21" t="s">
        <v>119</v>
      </c>
      <c r="F72" s="35">
        <v>95</v>
      </c>
      <c r="G72" s="22" t="s">
        <v>32</v>
      </c>
      <c r="H72" s="39" t="s">
        <v>33</v>
      </c>
      <c r="I72" s="26" t="s">
        <v>153</v>
      </c>
    </row>
    <row r="73" spans="1:9" x14ac:dyDescent="0.2">
      <c r="A73" s="13"/>
      <c r="B73" s="25" t="s">
        <v>108</v>
      </c>
      <c r="C73" s="39" t="s">
        <v>120</v>
      </c>
      <c r="D73" s="22" t="s">
        <v>121</v>
      </c>
      <c r="E73" s="21" t="s">
        <v>4</v>
      </c>
      <c r="F73" s="35">
        <v>1.66</v>
      </c>
      <c r="G73" s="22" t="s">
        <v>122</v>
      </c>
      <c r="H73" s="39" t="s">
        <v>123</v>
      </c>
      <c r="I73" s="26" t="s">
        <v>153</v>
      </c>
    </row>
    <row r="74" spans="1:9" x14ac:dyDescent="0.2">
      <c r="A74" s="12"/>
      <c r="B74" s="23" t="s">
        <v>124</v>
      </c>
      <c r="C74" s="38"/>
      <c r="D74" s="20"/>
      <c r="E74" s="19"/>
      <c r="F74" s="34">
        <v>4064.17</v>
      </c>
      <c r="G74" s="20"/>
      <c r="H74" s="38"/>
      <c r="I74" s="24"/>
    </row>
    <row r="75" spans="1:9" ht="25.5" x14ac:dyDescent="0.2">
      <c r="A75" s="13"/>
      <c r="B75" s="25" t="s">
        <v>124</v>
      </c>
      <c r="C75" s="39" t="s">
        <v>41</v>
      </c>
      <c r="D75" s="22" t="s">
        <v>42</v>
      </c>
      <c r="E75" s="21" t="s">
        <v>43</v>
      </c>
      <c r="F75" s="35">
        <v>314.89999999999998</v>
      </c>
      <c r="G75" s="22" t="s">
        <v>66</v>
      </c>
      <c r="H75" s="39" t="s">
        <v>67</v>
      </c>
      <c r="I75" s="26" t="s">
        <v>154</v>
      </c>
    </row>
    <row r="76" spans="1:9" x14ac:dyDescent="0.2">
      <c r="A76" s="13"/>
      <c r="B76" s="25" t="s">
        <v>124</v>
      </c>
      <c r="C76" s="39" t="s">
        <v>7</v>
      </c>
      <c r="D76" s="22" t="s">
        <v>8</v>
      </c>
      <c r="E76" s="21" t="s">
        <v>9</v>
      </c>
      <c r="F76" s="35">
        <v>309.33999999999997</v>
      </c>
      <c r="G76" s="22" t="s">
        <v>10</v>
      </c>
      <c r="H76" s="39" t="s">
        <v>11</v>
      </c>
      <c r="I76" s="26" t="s">
        <v>162</v>
      </c>
    </row>
    <row r="77" spans="1:9" x14ac:dyDescent="0.2">
      <c r="A77" s="13"/>
      <c r="B77" s="25" t="s">
        <v>124</v>
      </c>
      <c r="C77" s="39" t="s">
        <v>7</v>
      </c>
      <c r="D77" s="22" t="s">
        <v>8</v>
      </c>
      <c r="E77" s="21" t="s">
        <v>9</v>
      </c>
      <c r="F77" s="35">
        <v>3439.93</v>
      </c>
      <c r="G77" s="22" t="s">
        <v>10</v>
      </c>
      <c r="H77" s="39" t="s">
        <v>11</v>
      </c>
      <c r="I77" s="26" t="s">
        <v>156</v>
      </c>
    </row>
    <row r="78" spans="1:9" x14ac:dyDescent="0.2">
      <c r="A78" s="12"/>
      <c r="B78" s="23" t="s">
        <v>125</v>
      </c>
      <c r="C78" s="38"/>
      <c r="D78" s="20"/>
      <c r="E78" s="19"/>
      <c r="F78" s="34">
        <v>58760.68</v>
      </c>
      <c r="G78" s="20"/>
      <c r="H78" s="38"/>
      <c r="I78" s="24"/>
    </row>
    <row r="79" spans="1:9" ht="25.5" x14ac:dyDescent="0.2">
      <c r="A79" s="13"/>
      <c r="B79" s="25" t="s">
        <v>125</v>
      </c>
      <c r="C79" s="39"/>
      <c r="D79" s="22" t="s">
        <v>51</v>
      </c>
      <c r="E79" s="21"/>
      <c r="F79" s="35">
        <v>100</v>
      </c>
      <c r="G79" s="22" t="s">
        <v>126</v>
      </c>
      <c r="H79" s="39" t="s">
        <v>127</v>
      </c>
      <c r="I79" s="26" t="s">
        <v>153</v>
      </c>
    </row>
    <row r="80" spans="1:9" x14ac:dyDescent="0.2">
      <c r="A80" s="13"/>
      <c r="B80" s="25" t="s">
        <v>125</v>
      </c>
      <c r="C80" s="39" t="s">
        <v>2</v>
      </c>
      <c r="D80" s="22" t="s">
        <v>3</v>
      </c>
      <c r="E80" s="21" t="s">
        <v>4</v>
      </c>
      <c r="F80" s="35">
        <v>102.03</v>
      </c>
      <c r="G80" s="22" t="s">
        <v>5</v>
      </c>
      <c r="H80" s="39" t="s">
        <v>6</v>
      </c>
      <c r="I80" s="26" t="s">
        <v>153</v>
      </c>
    </row>
    <row r="81" spans="1:9" ht="25.5" x14ac:dyDescent="0.2">
      <c r="A81" s="13"/>
      <c r="B81" s="25" t="s">
        <v>125</v>
      </c>
      <c r="C81" s="39" t="s">
        <v>128</v>
      </c>
      <c r="D81" s="22" t="s">
        <v>129</v>
      </c>
      <c r="E81" s="21" t="s">
        <v>130</v>
      </c>
      <c r="F81" s="35">
        <v>7609</v>
      </c>
      <c r="G81" s="22" t="s">
        <v>131</v>
      </c>
      <c r="H81" s="39" t="s">
        <v>132</v>
      </c>
      <c r="I81" s="26" t="s">
        <v>153</v>
      </c>
    </row>
    <row r="82" spans="1:9" ht="25.5" x14ac:dyDescent="0.2">
      <c r="A82" s="13"/>
      <c r="B82" s="25" t="s">
        <v>125</v>
      </c>
      <c r="C82" s="39" t="s">
        <v>133</v>
      </c>
      <c r="D82" s="22" t="s">
        <v>134</v>
      </c>
      <c r="E82" s="21" t="s">
        <v>135</v>
      </c>
      <c r="F82" s="35">
        <v>50949.65</v>
      </c>
      <c r="G82" s="22" t="s">
        <v>136</v>
      </c>
      <c r="H82" s="39" t="s">
        <v>137</v>
      </c>
      <c r="I82" s="26" t="s">
        <v>153</v>
      </c>
    </row>
    <row r="83" spans="1:9" ht="13.5" thickBot="1" x14ac:dyDescent="0.25">
      <c r="A83" s="12"/>
      <c r="B83" s="27"/>
      <c r="C83" s="40"/>
      <c r="D83" s="29"/>
      <c r="E83" s="28"/>
      <c r="F83" s="36">
        <f>F78+F74+F66+F63+F61+F50+F43+F38+F28+F16+F12+F24</f>
        <v>139883.62</v>
      </c>
      <c r="G83" s="29"/>
      <c r="H83" s="40"/>
      <c r="I83" s="30"/>
    </row>
    <row r="84" spans="1:9" x14ac:dyDescent="0.2">
      <c r="A84" s="31"/>
      <c r="B84" s="16"/>
      <c r="C84" s="41"/>
      <c r="D84" s="18"/>
      <c r="E84" s="17"/>
      <c r="F84" s="37"/>
      <c r="G84" s="18"/>
      <c r="H84" s="41"/>
      <c r="I84" s="17"/>
    </row>
    <row r="86" spans="1:9" x14ac:dyDescent="0.2">
      <c r="B86" s="2" t="s">
        <v>157</v>
      </c>
    </row>
    <row r="87" spans="1:9" x14ac:dyDescent="0.2">
      <c r="B87" s="2" t="s">
        <v>158</v>
      </c>
    </row>
    <row r="88" spans="1:9" x14ac:dyDescent="0.2">
      <c r="B88" s="2" t="s">
        <v>159</v>
      </c>
    </row>
  </sheetData>
  <mergeCells count="1">
    <mergeCell ref="A7:I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dcterms:created xsi:type="dcterms:W3CDTF">2026-04-13T11:50:29Z</dcterms:created>
  <dcterms:modified xsi:type="dcterms:W3CDTF">2026-04-14T11:46:21Z</dcterms:modified>
</cp:coreProperties>
</file>