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po datumima" sheetId="1" r:id="rId1"/>
  </sheets>
  <definedNames>
    <definedName name="_xlnm.Print_Area" localSheetId="0">'po datumima'!$A$1:$I$65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1" i="1"/>
  <c r="F27" i="1"/>
  <c r="F18" i="1"/>
  <c r="F60" i="1" l="1"/>
</calcChain>
</file>

<file path=xl/sharedStrings.xml><?xml version="1.0" encoding="utf-8"?>
<sst xmlns="http://schemas.openxmlformats.org/spreadsheetml/2006/main" count="287" uniqueCount="130">
  <si>
    <t>OIB: 31143806057</t>
  </si>
  <si>
    <t>01.04.2026</t>
  </si>
  <si>
    <t/>
  </si>
  <si>
    <t xml:space="preserve">31219     </t>
  </si>
  <si>
    <t xml:space="preserve">Ostali nenavedeni rashodi za zaposlene                                                                                                                                                                  </t>
  </si>
  <si>
    <t xml:space="preserve">DUBROVNIK SUN d.o.o.                                                            </t>
  </si>
  <si>
    <t>60174672203</t>
  </si>
  <si>
    <t xml:space="preserve">32113     </t>
  </si>
  <si>
    <t xml:space="preserve">Naknade za smještaj na službenom putu u zemlji                                                                                                                                                          </t>
  </si>
  <si>
    <t xml:space="preserve">BOŠANA, društvo s ograničenom odgovornošću za turizam i usluge                  </t>
  </si>
  <si>
    <t>47665065525</t>
  </si>
  <si>
    <t xml:space="preserve">Biograd na Moru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</si>
  <si>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</si>
  <si>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</si>
  <si>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>In Rebus društvo s ograničenom odgovornošću za informatičke usluge, turistička a</t>
  </si>
  <si>
    <t>91591564577</t>
  </si>
  <si>
    <t xml:space="preserve">Zagreb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</si>
  <si>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</si>
  <si>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</si>
  <si>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Hrvatska udruga ravnatelja osnovnih škola                                       </t>
  </si>
  <si>
    <t>97748123085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</si>
  <si>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</si>
  <si>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</si>
  <si>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>09.04.2026</t>
  </si>
  <si>
    <t xml:space="preserve">31321     </t>
  </si>
  <si>
    <t xml:space="preserve">Doprinosi za obvezno zdravstveno osiguranje (na plaću)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</si>
  <si>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</si>
  <si>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</si>
  <si>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</si>
  <si>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</si>
  <si>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</si>
  <si>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nezapošlj.osoba s invaliditetom                                                                                                                                         </t>
  </si>
  <si>
    <t>10.04.2026</t>
  </si>
  <si>
    <t xml:space="preserve">NARODNE NOVINE d.d.                                                             </t>
  </si>
  <si>
    <t>64546066176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</si>
  <si>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</si>
  <si>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</si>
  <si>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</si>
  <si>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</si>
  <si>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HEP OPSKRBA d.o.o. ZAGREB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</si>
  <si>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</si>
  <si>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</si>
  <si>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</si>
  <si>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TEHNO ALATI d.o.o.                                                              </t>
  </si>
  <si>
    <t>26342044679</t>
  </si>
  <si>
    <t xml:space="preserve">Benkovac                                                    </t>
  </si>
  <si>
    <t xml:space="preserve">32241     </t>
  </si>
  <si>
    <t xml:space="preserve">Materijal i dijelovi za tekuće i investicijsko održavanje građ.objekata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</si>
  <si>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</si>
  <si>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</si>
  <si>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</si>
  <si>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</si>
  <si>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EKSPERTNI SIGURNOSNI SUSTAVI d.o.o.                                             </t>
  </si>
  <si>
    <t>58443170858</t>
  </si>
  <si>
    <t xml:space="preserve">Zadar                                                       </t>
  </si>
  <si>
    <t xml:space="preserve">32321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</si>
  <si>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</si>
  <si>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 xml:space="preserve">KOMUNALAC d.o.o.                                                                </t>
  </si>
  <si>
    <t>79399174783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</si>
  <si>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</si>
  <si>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</si>
  <si>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BENKOVIĆ d.o.o.  BENKOVAC                                                       </t>
  </si>
  <si>
    <t>11321589428</t>
  </si>
  <si>
    <t xml:space="preserve">GRAD BENKOVAC                                                                   </t>
  </si>
  <si>
    <t>83821313660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</si>
  <si>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</si>
  <si>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</si>
  <si>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</si>
  <si>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</si>
  <si>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32359     </t>
  </si>
  <si>
    <t xml:space="preserve">Ostale najamnine i zakupnine (najam uređaja za ispis)                                                                                                                                                   </t>
  </si>
  <si>
    <t>14.04.2026</t>
  </si>
  <si>
    <t xml:space="preserve">DRŽAVNI PRORAČUN                                                                </t>
  </si>
  <si>
    <t>18683136487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</si>
  <si>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</si>
  <si>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</si>
  <si>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28.04.2026</t>
  </si>
  <si>
    <t xml:space="preserve">Ille-Service HR d.o.o.                                                          </t>
  </si>
  <si>
    <t>49069508983</t>
  </si>
  <si>
    <t xml:space="preserve">Cestica                                                     </t>
  </si>
  <si>
    <t xml:space="preserve">CIKLON D.o.o.                                                                   </t>
  </si>
  <si>
    <t>52869401719</t>
  </si>
  <si>
    <t xml:space="preserve">32343     </t>
  </si>
  <si>
    <t xml:space="preserve">Deratizacija i dezinsekcija                                                                                                                                                                             </t>
  </si>
  <si>
    <t xml:space="preserve">OPĆINA POLAČA                                                                   </t>
  </si>
  <si>
    <t>48200439807</t>
  </si>
  <si>
    <t xml:space="preserve">ADRIATICINFO d.o.o.                                                             </t>
  </si>
  <si>
    <t>18445912889</t>
  </si>
  <si>
    <t xml:space="preserve">FILAKOVIĆ HRABROSLAV                                                            </t>
  </si>
  <si>
    <t>74349685068</t>
  </si>
  <si>
    <t xml:space="preserve">Karlovac                                                    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</si>
  <si>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</si>
  <si>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</si>
  <si>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</si>
  <si>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FINA d.d                                                                        </t>
  </si>
  <si>
    <t>85821130368</t>
  </si>
  <si>
    <t xml:space="preserve">34312     </t>
  </si>
  <si>
    <t xml:space="preserve">Usluge platnog prometa                                                                                                                                                                                  </t>
  </si>
  <si>
    <t>29.04.2026</t>
  </si>
  <si>
    <t xml:space="preserve">Terrakom d.o.o.                                                                 </t>
  </si>
  <si>
    <t>29050776382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</si>
  <si>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</si>
  <si>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</si>
  <si>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STARI VELIM STANKOVCI                                                           </t>
  </si>
  <si>
    <t>31042549330</t>
  </si>
  <si>
    <t xml:space="preserve">Stankovci                                                   </t>
  </si>
  <si>
    <t xml:space="preserve">32353     </t>
  </si>
  <si>
    <t xml:space="preserve">Zakupnine i najamnine za opremu (prijevoz učenika)                                                                                                                                                      </t>
  </si>
  <si>
    <t xml:space="preserve">TORIĆ MATEO                                                                     </t>
  </si>
  <si>
    <t>19586540322</t>
  </si>
  <si>
    <t>IZVJEŠĆE O TROŠENJU SREDSTAVA ZA TRAVANJ 2026.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</si>
  <si>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</si>
  <si>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</si>
  <si>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Email: ured@os-polaca.skole.hr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</si>
  <si>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</si>
  <si>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</si>
  <si>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</si>
  <si>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</si>
  <si>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</si>
  <si>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</si>
  <si>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</si>
  <si>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</si>
  <si>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t xml:space="preserve">Voditelj računovodstva: Marica Peraić, mag.oec.                  </t>
  </si>
  <si>
    <t xml:space="preserve">Odgovorna osoba: MATE BOBANOVIĆ, prof.                    </t>
  </si>
  <si>
    <t>Datum izvješća: 18. svibnja 2026.</t>
  </si>
  <si>
    <t xml:space="preserve">Dubrovnik                                         </t>
  </si>
  <si>
    <t>MZO - Plaće OŠ</t>
  </si>
  <si>
    <t>Zadarska županija</t>
  </si>
  <si>
    <t xml:space="preserve">Zadarska županija </t>
  </si>
  <si>
    <t xml:space="preserve">MZO - Plaće OŠ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</si>
</sst>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3" fillId="0" borderId="4" xfId="0" applyFont="1" applyBorder="1"/>
    <xf numFmtId="49" fontId="3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1" fillId="0" borderId="5" xfId="0" applyNumberFormat="1" applyFont="1" applyBorder="1"/>
    <xf numFmtId="0" fontId="1" fillId="0" borderId="6" xfId="0" applyFont="1" applyBorder="1"/>
    <xf numFmtId="164" fontId="3" fillId="2" borderId="7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0" fontId="3" fillId="2" borderId="9" xfId="0" applyFont="1" applyFill="1" applyBorder="1"/>
    <xf numFmtId="4" fontId="1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3" borderId="0" xfId="0" applyFont="1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5"/>
  <sheetViews>
    <sheetView tabSelected="1" topLeftCell="A13" zoomScaleNormal="100" workbookViewId="0">
      <selection activeCell="E17" sqref="E17"/>
    </sheetView>
  </sheetViews>
  <sheetFormatPr defaultRowHeight="12.75" x14ac:dyDescent="0.2"/>
  <cols>
    <col min="1" max="1" width="3.7109375" style="37" customWidth="1"/>
    <col min="2" max="2" width="10.7109375" style="2" customWidth="1"/>
    <col min="3" max="3" width="31.140625" style="1" customWidth="1"/>
    <col min="4" max="4" width="12" style="3" customWidth="1"/>
    <col min="5" max="5" width="15" style="1" customWidth="1"/>
    <col min="6" max="6" width="12.7109375" style="26" customWidth="1"/>
    <col min="7" max="7" width="6.7109375" style="3" customWidth="1"/>
    <col min="8" max="8" width="34.140625" style="5" customWidth="1"/>
    <col min="9" max="9" width="17.140625" style="1" customWidth="1"/>
    <col min="10" max="16384" width="9.140625" style="1"/>
  </cols>
  <sheetData>
    <row r="2" spans="1:9" ht="15.75" x14ac:dyDescent="0.25">
      <c r="A2" s="36" t="s">
        <v>111</v>
      </c>
      <c r="B2" s="4"/>
      <c r="C2" s="5"/>
    </row>
    <row r="3" spans="1:9" ht="15.75" x14ac:dyDescent="0.25">
      <c r="A3" s="36" t="s">
        <v>112</v>
      </c>
      <c r="B3" s="4"/>
      <c r="C3" s="5"/>
    </row>
    <row r="4" spans="1:9" ht="15.75" x14ac:dyDescent="0.25">
      <c r="A4" s="36" t="s">
        <v>0</v>
      </c>
      <c r="B4" s="4"/>
      <c r="C4" s="5"/>
    </row>
    <row r="5" spans="1:9" ht="15.75" x14ac:dyDescent="0.25">
      <c r="A5" s="36" t="s">
        <v>113</v>
      </c>
      <c r="B5" s="4"/>
      <c r="C5" s="5"/>
    </row>
    <row r="7" spans="1:9" ht="18.75" x14ac:dyDescent="0.3">
      <c r="A7" s="31" t="s">
        <v>110</v>
      </c>
      <c r="B7" s="31"/>
      <c r="C7" s="31"/>
      <c r="D7" s="31"/>
      <c r="E7" s="31"/>
      <c r="F7" s="31"/>
      <c r="G7" s="31"/>
      <c r="H7" s="31"/>
      <c r="I7" s="31"/>
    </row>
    <row r="10" spans="1:9" ht="13.5" thickBot="1" x14ac:dyDescent="0.25"/>
    <row r="11" spans="1:9" ht="38.25" x14ac:dyDescent="0.2">
      <c r="A11" s="38"/>
      <c r="B11" s="6" t="s">
        <v>114</v>
      </c>
      <c r="C11" s="7" t="s">
        <v>115</v>
      </c>
      <c r="D11" s="8" t="s">
        <v>116</v>
      </c>
      <c r="E11" s="7" t="s">
        <v>117</v>
      </c>
      <c r="F11" s="9" t="s">
        <v>118</v>
      </c>
      <c r="G11" s="8" t="s">
        <v>119</v>
      </c>
      <c r="H11" s="7" t="s">
        <v>120</v>
      </c>
      <c r="I11" s="10" t="s">
        <v>121</v>
      </c>
    </row>
    <row r="12" spans="1:9" x14ac:dyDescent="0.2">
      <c r="A12" s="39"/>
      <c r="B12" s="18" t="s">
        <v>1</v>
      </c>
      <c r="C12" s="14"/>
      <c r="D12" s="15"/>
      <c r="E12" s="14"/>
      <c r="F12" s="27">
        <v>3044.23</v>
      </c>
      <c r="G12" s="15"/>
      <c r="H12" s="32"/>
      <c r="I12" s="19"/>
    </row>
    <row r="13" spans="1:9" x14ac:dyDescent="0.2">
      <c r="A13" s="40"/>
      <c r="B13" s="20" t="s">
        <v>1</v>
      </c>
      <c r="C13" s="16"/>
      <c r="D13" s="17" t="s">
        <v>2</v>
      </c>
      <c r="E13" s="16"/>
      <c r="F13" s="28">
        <v>2500</v>
      </c>
      <c r="G13" s="17" t="s">
        <v>3</v>
      </c>
      <c r="H13" s="33" t="s">
        <v>4</v>
      </c>
      <c r="I13" s="21" t="s">
        <v>126</v>
      </c>
    </row>
    <row r="14" spans="1:9" ht="25.5" x14ac:dyDescent="0.2">
      <c r="A14" s="40"/>
      <c r="B14" s="20" t="s">
        <v>1</v>
      </c>
      <c r="C14" s="16" t="s">
        <v>5</v>
      </c>
      <c r="D14" s="17" t="s">
        <v>6</v>
      </c>
      <c r="E14" s="16" t="s">
        <v>125</v>
      </c>
      <c r="F14" s="28">
        <v>331.2</v>
      </c>
      <c r="G14" s="17" t="s">
        <v>7</v>
      </c>
      <c r="H14" s="33" t="s">
        <v>8</v>
      </c>
      <c r="I14" s="21" t="s">
        <v>127</v>
      </c>
    </row>
    <row r="15" spans="1:9" x14ac:dyDescent="0.2">
      <c r="A15" s="40"/>
      <c r="B15" s="20" t="s">
        <v>1</v>
      </c>
      <c r="C15" s="16" t="s">
        <v>9</v>
      </c>
      <c r="D15" s="17" t="s">
        <v>10</v>
      </c>
      <c r="E15" s="16" t="s">
        <v>11</v>
      </c>
      <c r="F15" s="28">
        <v>12.38</v>
      </c>
      <c r="G15" s="17" t="s">
        <v>12</v>
      </c>
      <c r="H15" s="33" t="s">
        <v>13</v>
      </c>
      <c r="I15" s="21" t="s">
        <v>127</v>
      </c>
    </row>
    <row r="16" spans="1:9" x14ac:dyDescent="0.2">
      <c r="A16" s="40"/>
      <c r="B16" s="20" t="s">
        <v>1</v>
      </c>
      <c r="C16" s="16" t="s">
        <v>14</v>
      </c>
      <c r="D16" s="17" t="s">
        <v>15</v>
      </c>
      <c r="E16" s="16" t="s">
        <v>16</v>
      </c>
      <c r="F16" s="28">
        <v>130.65</v>
      </c>
      <c r="G16" s="17" t="s">
        <v>17</v>
      </c>
      <c r="H16" s="33" t="s">
        <v>18</v>
      </c>
      <c r="I16" s="21" t="s">
        <v>127</v>
      </c>
    </row>
    <row r="17" spans="1:9" x14ac:dyDescent="0.2">
      <c r="A17" s="40"/>
      <c r="B17" s="20" t="s">
        <v>1</v>
      </c>
      <c r="C17" s="16" t="s">
        <v>19</v>
      </c>
      <c r="D17" s="17" t="s">
        <v>20</v>
      </c>
      <c r="E17" s="16" t="s">
        <v>16</v>
      </c>
      <c r="F17" s="28">
        <v>70</v>
      </c>
      <c r="G17" s="17" t="s">
        <v>21</v>
      </c>
      <c r="H17" s="33" t="s">
        <v>22</v>
      </c>
      <c r="I17" s="21" t="s">
        <v>127</v>
      </c>
    </row>
    <row r="18" spans="1:9" x14ac:dyDescent="0.2">
      <c r="A18" s="39"/>
      <c r="B18" s="18" t="s">
        <v>23</v>
      </c>
      <c r="C18" s="14"/>
      <c r="D18" s="15"/>
      <c r="E18" s="14"/>
      <c r="F18" s="27">
        <f>SUM(F19:F26)</f>
        <v>61744.679999999986</v>
      </c>
      <c r="G18" s="15"/>
      <c r="H18" s="32"/>
      <c r="I18" s="19"/>
    </row>
    <row r="19" spans="1:9" ht="25.5" x14ac:dyDescent="0.2">
      <c r="A19" s="40"/>
      <c r="B19" s="20" t="s">
        <v>23</v>
      </c>
      <c r="C19" s="16"/>
      <c r="D19" s="17" t="s">
        <v>2</v>
      </c>
      <c r="E19" s="16"/>
      <c r="F19" s="28">
        <v>8035.21</v>
      </c>
      <c r="G19" s="17" t="s">
        <v>24</v>
      </c>
      <c r="H19" s="33" t="s">
        <v>25</v>
      </c>
      <c r="I19" s="21" t="s">
        <v>129</v>
      </c>
    </row>
    <row r="20" spans="1:9" x14ac:dyDescent="0.2">
      <c r="A20" s="40"/>
      <c r="B20" s="20" t="s">
        <v>23</v>
      </c>
      <c r="C20" s="16"/>
      <c r="D20" s="17" t="s">
        <v>2</v>
      </c>
      <c r="E20" s="16"/>
      <c r="F20" s="28">
        <v>7541.61</v>
      </c>
      <c r="G20" s="17" t="s">
        <v>26</v>
      </c>
      <c r="H20" s="33" t="s">
        <v>27</v>
      </c>
      <c r="I20" s="21" t="s">
        <v>129</v>
      </c>
    </row>
    <row r="21" spans="1:9" x14ac:dyDescent="0.2">
      <c r="A21" s="40"/>
      <c r="B21" s="20" t="s">
        <v>23</v>
      </c>
      <c r="C21" s="16"/>
      <c r="D21" s="17" t="s">
        <v>2</v>
      </c>
      <c r="E21" s="16"/>
      <c r="F21" s="28">
        <v>2540.9499999999998</v>
      </c>
      <c r="G21" s="17" t="s">
        <v>26</v>
      </c>
      <c r="H21" s="33" t="s">
        <v>27</v>
      </c>
      <c r="I21" s="21" t="s">
        <v>129</v>
      </c>
    </row>
    <row r="22" spans="1:9" x14ac:dyDescent="0.2">
      <c r="A22" s="40"/>
      <c r="B22" s="20" t="s">
        <v>23</v>
      </c>
      <c r="C22" s="16"/>
      <c r="D22" s="17" t="s">
        <v>2</v>
      </c>
      <c r="E22" s="16"/>
      <c r="F22" s="28">
        <v>3949.1</v>
      </c>
      <c r="G22" s="17" t="s">
        <v>26</v>
      </c>
      <c r="H22" s="33" t="s">
        <v>27</v>
      </c>
      <c r="I22" s="21" t="s">
        <v>129</v>
      </c>
    </row>
    <row r="23" spans="1:9" x14ac:dyDescent="0.2">
      <c r="A23" s="40"/>
      <c r="B23" s="20" t="s">
        <v>23</v>
      </c>
      <c r="C23" s="16"/>
      <c r="D23" s="17" t="s">
        <v>2</v>
      </c>
      <c r="E23" s="16"/>
      <c r="F23" s="28">
        <v>36787.589999999997</v>
      </c>
      <c r="G23" s="17" t="s">
        <v>26</v>
      </c>
      <c r="H23" s="33" t="s">
        <v>27</v>
      </c>
      <c r="I23" s="21" t="s">
        <v>129</v>
      </c>
    </row>
    <row r="24" spans="1:9" x14ac:dyDescent="0.2">
      <c r="A24" s="40"/>
      <c r="B24" s="20" t="s">
        <v>23</v>
      </c>
      <c r="C24" s="16"/>
      <c r="D24" s="17" t="s">
        <v>2</v>
      </c>
      <c r="E24" s="16"/>
      <c r="F24" s="28">
        <v>2652.13</v>
      </c>
      <c r="G24" s="17" t="s">
        <v>28</v>
      </c>
      <c r="H24" s="33" t="s">
        <v>29</v>
      </c>
      <c r="I24" s="21" t="s">
        <v>129</v>
      </c>
    </row>
    <row r="25" spans="1:9" ht="25.5" x14ac:dyDescent="0.2">
      <c r="A25" s="40"/>
      <c r="B25" s="20" t="s">
        <v>23</v>
      </c>
      <c r="C25" s="16"/>
      <c r="D25" s="17" t="s">
        <v>2</v>
      </c>
      <c r="E25" s="16"/>
      <c r="F25" s="28">
        <v>210</v>
      </c>
      <c r="G25" s="17" t="s">
        <v>30</v>
      </c>
      <c r="H25" s="33" t="s">
        <v>31</v>
      </c>
      <c r="I25" s="21" t="s">
        <v>129</v>
      </c>
    </row>
    <row r="26" spans="1:9" x14ac:dyDescent="0.2">
      <c r="A26" s="40"/>
      <c r="B26" s="20" t="s">
        <v>23</v>
      </c>
      <c r="C26" s="16"/>
      <c r="D26" s="17" t="s">
        <v>2</v>
      </c>
      <c r="E26" s="16"/>
      <c r="F26" s="28">
        <v>28.09</v>
      </c>
      <c r="G26" s="17" t="s">
        <v>28</v>
      </c>
      <c r="H26" s="33" t="s">
        <v>29</v>
      </c>
      <c r="I26" s="21" t="s">
        <v>129</v>
      </c>
    </row>
    <row r="27" spans="1:9" x14ac:dyDescent="0.2">
      <c r="A27" s="39"/>
      <c r="B27" s="18" t="s">
        <v>32</v>
      </c>
      <c r="C27" s="14"/>
      <c r="D27" s="15"/>
      <c r="E27" s="14"/>
      <c r="F27" s="27">
        <f>SUM(F28:F40)</f>
        <v>1497.2900000000002</v>
      </c>
      <c r="G27" s="15"/>
      <c r="H27" s="32"/>
      <c r="I27" s="19"/>
    </row>
    <row r="28" spans="1:9" x14ac:dyDescent="0.2">
      <c r="A28" s="40"/>
      <c r="B28" s="20" t="s">
        <v>32</v>
      </c>
      <c r="C28" s="16" t="s">
        <v>33</v>
      </c>
      <c r="D28" s="17" t="s">
        <v>34</v>
      </c>
      <c r="E28" s="16" t="s">
        <v>16</v>
      </c>
      <c r="F28" s="28">
        <v>169</v>
      </c>
      <c r="G28" s="17" t="s">
        <v>35</v>
      </c>
      <c r="H28" s="33" t="s">
        <v>36</v>
      </c>
      <c r="I28" s="21" t="s">
        <v>128</v>
      </c>
    </row>
    <row r="29" spans="1:9" x14ac:dyDescent="0.2">
      <c r="A29" s="40"/>
      <c r="B29" s="20" t="s">
        <v>32</v>
      </c>
      <c r="C29" s="16" t="s">
        <v>33</v>
      </c>
      <c r="D29" s="17" t="s">
        <v>34</v>
      </c>
      <c r="E29" s="16" t="s">
        <v>16</v>
      </c>
      <c r="F29" s="28">
        <v>157.47999999999999</v>
      </c>
      <c r="G29" s="17" t="s">
        <v>37</v>
      </c>
      <c r="H29" s="33" t="s">
        <v>38</v>
      </c>
      <c r="I29" s="21" t="s">
        <v>128</v>
      </c>
    </row>
    <row r="30" spans="1:9" x14ac:dyDescent="0.2">
      <c r="A30" s="40"/>
      <c r="B30" s="20" t="s">
        <v>32</v>
      </c>
      <c r="C30" s="16" t="s">
        <v>39</v>
      </c>
      <c r="D30" s="17" t="s">
        <v>40</v>
      </c>
      <c r="E30" s="16" t="s">
        <v>16</v>
      </c>
      <c r="F30" s="28">
        <v>759.79</v>
      </c>
      <c r="G30" s="17" t="s">
        <v>41</v>
      </c>
      <c r="H30" s="33" t="s">
        <v>42</v>
      </c>
      <c r="I30" s="21" t="s">
        <v>128</v>
      </c>
    </row>
    <row r="31" spans="1:9" ht="25.5" x14ac:dyDescent="0.2">
      <c r="A31" s="40"/>
      <c r="B31" s="20" t="s">
        <v>32</v>
      </c>
      <c r="C31" s="16" t="s">
        <v>43</v>
      </c>
      <c r="D31" s="17" t="s">
        <v>44</v>
      </c>
      <c r="E31" s="16" t="s">
        <v>45</v>
      </c>
      <c r="F31" s="28">
        <v>20.98</v>
      </c>
      <c r="G31" s="17" t="s">
        <v>46</v>
      </c>
      <c r="H31" s="33" t="s">
        <v>47</v>
      </c>
      <c r="I31" s="21" t="s">
        <v>128</v>
      </c>
    </row>
    <row r="32" spans="1:9" x14ac:dyDescent="0.2">
      <c r="A32" s="40"/>
      <c r="B32" s="20" t="s">
        <v>32</v>
      </c>
      <c r="C32" s="16" t="s">
        <v>48</v>
      </c>
      <c r="D32" s="17" t="s">
        <v>49</v>
      </c>
      <c r="E32" s="16" t="s">
        <v>16</v>
      </c>
      <c r="F32" s="28">
        <v>14.25</v>
      </c>
      <c r="G32" s="17" t="s">
        <v>50</v>
      </c>
      <c r="H32" s="33" t="s">
        <v>51</v>
      </c>
      <c r="I32" s="21" t="s">
        <v>128</v>
      </c>
    </row>
    <row r="33" spans="1:9" ht="25.5" x14ac:dyDescent="0.2">
      <c r="A33" s="40"/>
      <c r="B33" s="20" t="s">
        <v>32</v>
      </c>
      <c r="C33" s="16" t="s">
        <v>52</v>
      </c>
      <c r="D33" s="17" t="s">
        <v>53</v>
      </c>
      <c r="E33" s="16" t="s">
        <v>54</v>
      </c>
      <c r="F33" s="28">
        <v>80</v>
      </c>
      <c r="G33" s="17" t="s">
        <v>55</v>
      </c>
      <c r="H33" s="33" t="s">
        <v>56</v>
      </c>
      <c r="I33" s="21" t="s">
        <v>128</v>
      </c>
    </row>
    <row r="34" spans="1:9" x14ac:dyDescent="0.2">
      <c r="A34" s="40"/>
      <c r="B34" s="20" t="s">
        <v>32</v>
      </c>
      <c r="C34" s="16" t="s">
        <v>57</v>
      </c>
      <c r="D34" s="17" t="s">
        <v>58</v>
      </c>
      <c r="E34" s="16" t="s">
        <v>11</v>
      </c>
      <c r="F34" s="28">
        <v>7.65</v>
      </c>
      <c r="G34" s="17" t="s">
        <v>59</v>
      </c>
      <c r="H34" s="33" t="s">
        <v>60</v>
      </c>
      <c r="I34" s="21" t="s">
        <v>128</v>
      </c>
    </row>
    <row r="35" spans="1:9" x14ac:dyDescent="0.2">
      <c r="A35" s="40"/>
      <c r="B35" s="20" t="s">
        <v>32</v>
      </c>
      <c r="C35" s="16" t="s">
        <v>57</v>
      </c>
      <c r="D35" s="17" t="s">
        <v>58</v>
      </c>
      <c r="E35" s="16" t="s">
        <v>11</v>
      </c>
      <c r="F35" s="28">
        <v>3.91</v>
      </c>
      <c r="G35" s="17" t="s">
        <v>59</v>
      </c>
      <c r="H35" s="33" t="s">
        <v>60</v>
      </c>
      <c r="I35" s="21" t="s">
        <v>128</v>
      </c>
    </row>
    <row r="36" spans="1:9" x14ac:dyDescent="0.2">
      <c r="A36" s="40"/>
      <c r="B36" s="20" t="s">
        <v>32</v>
      </c>
      <c r="C36" s="16" t="s">
        <v>57</v>
      </c>
      <c r="D36" s="17" t="s">
        <v>58</v>
      </c>
      <c r="E36" s="16" t="s">
        <v>11</v>
      </c>
      <c r="F36" s="28">
        <v>120.03</v>
      </c>
      <c r="G36" s="17" t="s">
        <v>59</v>
      </c>
      <c r="H36" s="33" t="s">
        <v>60</v>
      </c>
      <c r="I36" s="21" t="s">
        <v>128</v>
      </c>
    </row>
    <row r="37" spans="1:9" x14ac:dyDescent="0.2">
      <c r="A37" s="40"/>
      <c r="B37" s="20" t="s">
        <v>32</v>
      </c>
      <c r="C37" s="16" t="s">
        <v>61</v>
      </c>
      <c r="D37" s="17" t="s">
        <v>62</v>
      </c>
      <c r="E37" s="16" t="s">
        <v>45</v>
      </c>
      <c r="F37" s="28">
        <v>20.53</v>
      </c>
      <c r="G37" s="17" t="s">
        <v>12</v>
      </c>
      <c r="H37" s="33" t="s">
        <v>13</v>
      </c>
      <c r="I37" s="21" t="s">
        <v>128</v>
      </c>
    </row>
    <row r="38" spans="1:9" x14ac:dyDescent="0.2">
      <c r="A38" s="40"/>
      <c r="B38" s="20" t="s">
        <v>32</v>
      </c>
      <c r="C38" s="16" t="s">
        <v>63</v>
      </c>
      <c r="D38" s="17" t="s">
        <v>64</v>
      </c>
      <c r="E38" s="16" t="s">
        <v>45</v>
      </c>
      <c r="F38" s="28">
        <v>31.51</v>
      </c>
      <c r="G38" s="17" t="s">
        <v>65</v>
      </c>
      <c r="H38" s="33" t="s">
        <v>66</v>
      </c>
      <c r="I38" s="21" t="s">
        <v>128</v>
      </c>
    </row>
    <row r="39" spans="1:9" ht="25.5" x14ac:dyDescent="0.2">
      <c r="A39" s="40"/>
      <c r="B39" s="20">
        <v>46122</v>
      </c>
      <c r="C39" s="16" t="s">
        <v>86</v>
      </c>
      <c r="D39" s="17" t="s">
        <v>87</v>
      </c>
      <c r="E39" s="16" t="s">
        <v>54</v>
      </c>
      <c r="F39" s="28">
        <v>37.5</v>
      </c>
      <c r="G39" s="17" t="s">
        <v>55</v>
      </c>
      <c r="H39" s="33" t="s">
        <v>56</v>
      </c>
      <c r="I39" s="21" t="s">
        <v>128</v>
      </c>
    </row>
    <row r="40" spans="1:9" ht="25.5" x14ac:dyDescent="0.2">
      <c r="A40" s="40"/>
      <c r="B40" s="20" t="s">
        <v>32</v>
      </c>
      <c r="C40" s="16" t="s">
        <v>67</v>
      </c>
      <c r="D40" s="17" t="s">
        <v>68</v>
      </c>
      <c r="E40" s="16" t="s">
        <v>54</v>
      </c>
      <c r="F40" s="28">
        <v>74.66</v>
      </c>
      <c r="G40" s="17" t="s">
        <v>69</v>
      </c>
      <c r="H40" s="33" t="s">
        <v>70</v>
      </c>
      <c r="I40" s="21" t="s">
        <v>128</v>
      </c>
    </row>
    <row r="41" spans="1:9" x14ac:dyDescent="0.2">
      <c r="A41" s="39"/>
      <c r="B41" s="18" t="s">
        <v>71</v>
      </c>
      <c r="C41" s="14"/>
      <c r="D41" s="15"/>
      <c r="E41" s="14"/>
      <c r="F41" s="27">
        <f>SUM(F42:F47)</f>
        <v>1340.3100000000002</v>
      </c>
      <c r="G41" s="15"/>
      <c r="H41" s="32"/>
      <c r="I41" s="19"/>
    </row>
    <row r="42" spans="1:9" ht="25.5" x14ac:dyDescent="0.2">
      <c r="A42" s="40"/>
      <c r="B42" s="20" t="s">
        <v>71</v>
      </c>
      <c r="C42" s="16"/>
      <c r="D42" s="17" t="s">
        <v>2</v>
      </c>
      <c r="E42" s="16"/>
      <c r="F42" s="28">
        <v>185.13</v>
      </c>
      <c r="G42" s="17" t="s">
        <v>24</v>
      </c>
      <c r="H42" s="33" t="s">
        <v>25</v>
      </c>
      <c r="I42" s="21" t="s">
        <v>127</v>
      </c>
    </row>
    <row r="43" spans="1:9" x14ac:dyDescent="0.2">
      <c r="A43" s="40"/>
      <c r="B43" s="20" t="s">
        <v>71</v>
      </c>
      <c r="C43" s="16"/>
      <c r="D43" s="17" t="s">
        <v>2</v>
      </c>
      <c r="E43" s="16"/>
      <c r="F43" s="28">
        <v>154.94999999999999</v>
      </c>
      <c r="G43" s="17" t="s">
        <v>26</v>
      </c>
      <c r="H43" s="33" t="s">
        <v>27</v>
      </c>
      <c r="I43" s="21" t="s">
        <v>127</v>
      </c>
    </row>
    <row r="44" spans="1:9" x14ac:dyDescent="0.2">
      <c r="A44" s="40"/>
      <c r="B44" s="20" t="s">
        <v>71</v>
      </c>
      <c r="C44" s="16"/>
      <c r="D44" s="17" t="s">
        <v>2</v>
      </c>
      <c r="E44" s="16"/>
      <c r="F44" s="28">
        <v>56.1</v>
      </c>
      <c r="G44" s="17" t="s">
        <v>26</v>
      </c>
      <c r="H44" s="33" t="s">
        <v>27</v>
      </c>
      <c r="I44" s="21" t="s">
        <v>127</v>
      </c>
    </row>
    <row r="45" spans="1:9" x14ac:dyDescent="0.2">
      <c r="A45" s="40"/>
      <c r="B45" s="20" t="s">
        <v>71</v>
      </c>
      <c r="C45" s="16"/>
      <c r="D45" s="17" t="s">
        <v>2</v>
      </c>
      <c r="E45" s="16"/>
      <c r="F45" s="28">
        <v>62.19</v>
      </c>
      <c r="G45" s="17" t="s">
        <v>26</v>
      </c>
      <c r="H45" s="33" t="s">
        <v>27</v>
      </c>
      <c r="I45" s="21" t="s">
        <v>127</v>
      </c>
    </row>
    <row r="46" spans="1:9" x14ac:dyDescent="0.2">
      <c r="A46" s="40"/>
      <c r="B46" s="20" t="s">
        <v>71</v>
      </c>
      <c r="C46" s="16"/>
      <c r="D46" s="17" t="s">
        <v>2</v>
      </c>
      <c r="E46" s="16"/>
      <c r="F46" s="28">
        <v>848.76</v>
      </c>
      <c r="G46" s="17" t="s">
        <v>26</v>
      </c>
      <c r="H46" s="33" t="s">
        <v>27</v>
      </c>
      <c r="I46" s="21" t="s">
        <v>127</v>
      </c>
    </row>
    <row r="47" spans="1:9" x14ac:dyDescent="0.2">
      <c r="A47" s="40"/>
      <c r="B47" s="20" t="s">
        <v>71</v>
      </c>
      <c r="C47" s="16" t="s">
        <v>72</v>
      </c>
      <c r="D47" s="17" t="s">
        <v>73</v>
      </c>
      <c r="E47" s="16" t="s">
        <v>16</v>
      </c>
      <c r="F47" s="28">
        <v>33.18</v>
      </c>
      <c r="G47" s="17" t="s">
        <v>74</v>
      </c>
      <c r="H47" s="33" t="s">
        <v>75</v>
      </c>
      <c r="I47" s="21" t="s">
        <v>127</v>
      </c>
    </row>
    <row r="48" spans="1:9" x14ac:dyDescent="0.2">
      <c r="A48" s="39"/>
      <c r="B48" s="18" t="s">
        <v>76</v>
      </c>
      <c r="C48" s="14"/>
      <c r="D48" s="15"/>
      <c r="E48" s="14"/>
      <c r="F48" s="27">
        <f>SUM(F49:F55)</f>
        <v>771.28000000000009</v>
      </c>
      <c r="G48" s="15"/>
      <c r="H48" s="32"/>
      <c r="I48" s="19"/>
    </row>
    <row r="49" spans="1:9" x14ac:dyDescent="0.2">
      <c r="A49" s="40"/>
      <c r="B49" s="20" t="s">
        <v>76</v>
      </c>
      <c r="C49" s="16" t="s">
        <v>77</v>
      </c>
      <c r="D49" s="17" t="s">
        <v>78</v>
      </c>
      <c r="E49" s="16" t="s">
        <v>79</v>
      </c>
      <c r="F49" s="28">
        <v>203.39</v>
      </c>
      <c r="G49" s="17" t="s">
        <v>37</v>
      </c>
      <c r="H49" s="33" t="s">
        <v>38</v>
      </c>
      <c r="I49" s="21" t="s">
        <v>127</v>
      </c>
    </row>
    <row r="50" spans="1:9" x14ac:dyDescent="0.2">
      <c r="A50" s="40"/>
      <c r="B50" s="20" t="s">
        <v>76</v>
      </c>
      <c r="C50" s="16" t="s">
        <v>80</v>
      </c>
      <c r="D50" s="17" t="s">
        <v>81</v>
      </c>
      <c r="E50" s="16" t="s">
        <v>54</v>
      </c>
      <c r="F50" s="28">
        <v>43</v>
      </c>
      <c r="G50" s="17" t="s">
        <v>82</v>
      </c>
      <c r="H50" s="33" t="s">
        <v>83</v>
      </c>
      <c r="I50" s="21" t="s">
        <v>127</v>
      </c>
    </row>
    <row r="51" spans="1:9" x14ac:dyDescent="0.2">
      <c r="A51" s="40"/>
      <c r="B51" s="20" t="s">
        <v>76</v>
      </c>
      <c r="C51" s="16" t="s">
        <v>84</v>
      </c>
      <c r="D51" s="17" t="s">
        <v>85</v>
      </c>
      <c r="E51" s="16" t="s">
        <v>11</v>
      </c>
      <c r="F51" s="28">
        <v>61.12</v>
      </c>
      <c r="G51" s="17" t="s">
        <v>65</v>
      </c>
      <c r="H51" s="33" t="s">
        <v>66</v>
      </c>
      <c r="I51" s="21" t="s">
        <v>127</v>
      </c>
    </row>
    <row r="52" spans="1:9" x14ac:dyDescent="0.2">
      <c r="A52" s="40"/>
      <c r="B52" s="20" t="s">
        <v>76</v>
      </c>
      <c r="C52" s="16" t="s">
        <v>86</v>
      </c>
      <c r="D52" s="17" t="s">
        <v>87</v>
      </c>
      <c r="E52" s="16" t="s">
        <v>54</v>
      </c>
      <c r="F52" s="28">
        <v>132.71</v>
      </c>
      <c r="G52" s="17" t="s">
        <v>17</v>
      </c>
      <c r="H52" s="33" t="s">
        <v>18</v>
      </c>
      <c r="I52" s="21" t="s">
        <v>127</v>
      </c>
    </row>
    <row r="53" spans="1:9" x14ac:dyDescent="0.2">
      <c r="A53" s="40"/>
      <c r="B53" s="20" t="s">
        <v>76</v>
      </c>
      <c r="C53" s="16" t="s">
        <v>88</v>
      </c>
      <c r="D53" s="17" t="s">
        <v>89</v>
      </c>
      <c r="E53" s="16" t="s">
        <v>90</v>
      </c>
      <c r="F53" s="28">
        <v>200</v>
      </c>
      <c r="G53" s="17" t="s">
        <v>17</v>
      </c>
      <c r="H53" s="33" t="s">
        <v>18</v>
      </c>
      <c r="I53" s="21" t="s">
        <v>127</v>
      </c>
    </row>
    <row r="54" spans="1:9" x14ac:dyDescent="0.2">
      <c r="A54" s="40"/>
      <c r="B54" s="20" t="s">
        <v>76</v>
      </c>
      <c r="C54" s="16" t="s">
        <v>91</v>
      </c>
      <c r="D54" s="17" t="s">
        <v>92</v>
      </c>
      <c r="E54" s="16" t="s">
        <v>93</v>
      </c>
      <c r="F54" s="28">
        <v>66.36</v>
      </c>
      <c r="G54" s="17" t="s">
        <v>17</v>
      </c>
      <c r="H54" s="33" t="s">
        <v>18</v>
      </c>
      <c r="I54" s="21" t="s">
        <v>127</v>
      </c>
    </row>
    <row r="55" spans="1:9" x14ac:dyDescent="0.2">
      <c r="A55" s="40"/>
      <c r="B55" s="20" t="s">
        <v>76</v>
      </c>
      <c r="C55" s="16" t="s">
        <v>94</v>
      </c>
      <c r="D55" s="17" t="s">
        <v>95</v>
      </c>
      <c r="E55" s="16" t="s">
        <v>16</v>
      </c>
      <c r="F55" s="28">
        <v>64.7</v>
      </c>
      <c r="G55" s="17" t="s">
        <v>96</v>
      </c>
      <c r="H55" s="33" t="s">
        <v>97</v>
      </c>
      <c r="I55" s="21" t="s">
        <v>127</v>
      </c>
    </row>
    <row r="56" spans="1:9" x14ac:dyDescent="0.2">
      <c r="A56" s="39"/>
      <c r="B56" s="18" t="s">
        <v>98</v>
      </c>
      <c r="C56" s="14"/>
      <c r="D56" s="15"/>
      <c r="E56" s="14"/>
      <c r="F56" s="27">
        <v>7846.03</v>
      </c>
      <c r="G56" s="15"/>
      <c r="H56" s="32"/>
      <c r="I56" s="19"/>
    </row>
    <row r="57" spans="1:9" x14ac:dyDescent="0.2">
      <c r="A57" s="40"/>
      <c r="B57" s="20" t="s">
        <v>98</v>
      </c>
      <c r="C57" s="16" t="s">
        <v>99</v>
      </c>
      <c r="D57" s="17" t="s">
        <v>100</v>
      </c>
      <c r="E57" s="16" t="s">
        <v>16</v>
      </c>
      <c r="F57" s="28">
        <v>102.03</v>
      </c>
      <c r="G57" s="17" t="s">
        <v>101</v>
      </c>
      <c r="H57" s="33" t="s">
        <v>102</v>
      </c>
      <c r="I57" s="21" t="s">
        <v>127</v>
      </c>
    </row>
    <row r="58" spans="1:9" ht="25.5" x14ac:dyDescent="0.2">
      <c r="A58" s="40"/>
      <c r="B58" s="20" t="s">
        <v>98</v>
      </c>
      <c r="C58" s="16" t="s">
        <v>103</v>
      </c>
      <c r="D58" s="17" t="s">
        <v>104</v>
      </c>
      <c r="E58" s="16" t="s">
        <v>105</v>
      </c>
      <c r="F58" s="28">
        <v>7609</v>
      </c>
      <c r="G58" s="17" t="s">
        <v>106</v>
      </c>
      <c r="H58" s="33" t="s">
        <v>107</v>
      </c>
      <c r="I58" s="21" t="s">
        <v>127</v>
      </c>
    </row>
    <row r="59" spans="1:9" x14ac:dyDescent="0.2">
      <c r="A59" s="40"/>
      <c r="B59" s="20" t="s">
        <v>98</v>
      </c>
      <c r="C59" s="16" t="s">
        <v>108</v>
      </c>
      <c r="D59" s="17" t="s">
        <v>109</v>
      </c>
      <c r="E59" s="16" t="s">
        <v>54</v>
      </c>
      <c r="F59" s="28">
        <v>135</v>
      </c>
      <c r="G59" s="17" t="s">
        <v>74</v>
      </c>
      <c r="H59" s="33" t="s">
        <v>75</v>
      </c>
      <c r="I59" s="21" t="s">
        <v>127</v>
      </c>
    </row>
    <row r="60" spans="1:9" ht="13.5" thickBot="1" x14ac:dyDescent="0.25">
      <c r="A60" s="39"/>
      <c r="B60" s="22"/>
      <c r="C60" s="23"/>
      <c r="D60" s="24"/>
      <c r="E60" s="23"/>
      <c r="F60" s="29">
        <f>F56+F48+F41+F27+F18+F12</f>
        <v>76243.819999999978</v>
      </c>
      <c r="G60" s="24"/>
      <c r="H60" s="34"/>
      <c r="I60" s="25"/>
    </row>
    <row r="61" spans="1:9" x14ac:dyDescent="0.2">
      <c r="A61" s="40"/>
      <c r="B61" s="11"/>
      <c r="C61" s="12"/>
      <c r="D61" s="13"/>
      <c r="E61" s="12"/>
      <c r="F61" s="30"/>
      <c r="G61" s="13"/>
      <c r="H61" s="35"/>
      <c r="I61" s="12"/>
    </row>
    <row r="63" spans="1:9" x14ac:dyDescent="0.2">
      <c r="B63" s="2" t="s">
        <v>124</v>
      </c>
    </row>
    <row r="64" spans="1:9" x14ac:dyDescent="0.2">
      <c r="B64" s="2" t="s">
        <v>122</v>
      </c>
    </row>
    <row r="65" spans="2:2" x14ac:dyDescent="0.2">
      <c r="B65" s="2" t="s">
        <v>123</v>
      </c>
    </row>
  </sheetData>
  <mergeCells count="1">
    <mergeCell ref="A7:I7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cp:lastPrinted>2026-05-20T09:10:58Z</cp:lastPrinted>
  <dcterms:created xsi:type="dcterms:W3CDTF">2026-05-18T09:37:18Z</dcterms:created>
  <dcterms:modified xsi:type="dcterms:W3CDTF">2026-05-20T09:11:33Z</dcterms:modified>
</cp:coreProperties>
</file>